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970" windowHeight="8970"/>
  </bookViews>
  <sheets>
    <sheet name="Lapas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 i="1" l="1"/>
  <c r="M10" i="1"/>
  <c r="M17" i="1" l="1"/>
  <c r="N11" i="1" l="1"/>
  <c r="N2" i="1"/>
  <c r="K18" i="1"/>
  <c r="K11" i="1"/>
  <c r="K2" i="1"/>
  <c r="E11" i="1"/>
  <c r="E2" i="1"/>
</calcChain>
</file>

<file path=xl/sharedStrings.xml><?xml version="1.0" encoding="utf-8"?>
<sst xmlns="http://schemas.openxmlformats.org/spreadsheetml/2006/main" count="100" uniqueCount="86">
  <si>
    <t>Ugdymo(si) procesas, įvykdytos veiklos</t>
  </si>
  <si>
    <t>Pagalba mokiniui, mokytojui, įvykdytos veiklos</t>
  </si>
  <si>
    <t>Ugdymosi aplinka, įvykdytos veiklos</t>
  </si>
  <si>
    <t>Bendruomenė, įvykdytos veiklos</t>
  </si>
  <si>
    <t>Mokyklos pavadinimas</t>
  </si>
  <si>
    <t>Suplanuota panaudoti lėšų</t>
  </si>
  <si>
    <t>Dalis nuo skirtų lėšų , %</t>
  </si>
  <si>
    <t>Ypatumai/ Problematika</t>
  </si>
  <si>
    <t>Skirtos kokybės krepešelio lėšos, EUR</t>
  </si>
  <si>
    <t>Suplanuota panaudoti lėšų, EUR</t>
  </si>
  <si>
    <t xml:space="preserve">Suplanuota panaudoti lėšų, EUR </t>
  </si>
  <si>
    <t>Panevėžio Juozo Miltinio gimnazija</t>
  </si>
  <si>
    <t>3.3. Aplinkų ir priemonių, skirtų aktualiam ir integraliam, pagrįstam dalykinės partnerystės mokymuisi modernizavimas</t>
  </si>
  <si>
    <t>4.1. Suorganizuotas ilgalaikės mokytojų kvalifikacijos tobulinimo programos „Mokinio individualią pažangą skatinanti praktika mokykloje“ (40 val.)
I modulis „Savivaldaus, į mokinį orientuoto, mokymosi organizavimas“ 
II modulis „Patyriminės veiklos, keičiančios tradicines pamokas“.
III modulis „Tarpdalykinis integravimas ugdymo proceso optimizavimui“.</t>
  </si>
  <si>
    <t>4.3. II klasių mokinių praktiniai - tiriamieji darbai pristatomi gimnazijos erdvėse, virtualiose skelbimų lentose (Padlet, Linoit) bei respublikinėje 8, I-IV kl. mokinių praktinių-tiriamųjų darbų konferencijoje „Stebiu. Kuriu. Analizuoju.“</t>
  </si>
  <si>
    <t>Likutis</t>
  </si>
  <si>
    <r>
      <rPr>
        <b/>
        <u/>
        <sz val="12"/>
        <color theme="9" tint="-0.249977111117893"/>
        <rFont val="Times New Roman"/>
        <family val="1"/>
        <charset val="186"/>
      </rPr>
      <t>Igyvendinama (iki 2022-03-31):</t>
    </r>
    <r>
      <rPr>
        <sz val="12"/>
        <color theme="1"/>
        <rFont val="Times New Roman"/>
        <family val="1"/>
        <charset val="186"/>
      </rPr>
      <t xml:space="preserve">
</t>
    </r>
    <r>
      <rPr>
        <i/>
        <sz val="12"/>
        <color theme="1"/>
        <rFont val="Times New Roman"/>
        <family val="1"/>
        <charset val="186"/>
      </rPr>
      <t xml:space="preserve"> - Suorganizuotos 9 (devynios) netradicinės integruotos edukacinės veiklos I-II klasių mokiniams ne mokyklos erdvėse (Panevėžio m. Kraštotyros muziejuje, Dailės galerijoje, Profesinio rengimo centre, kino teatre „Garsas“ ir kt.) 
- Susitarta dėl I-II klasių mokinių integruotų užsienio kalbų, socialinių mokslų, menų ir technologijų, fizinio ugdymo projektinių kūrybinių darbų organizavimo tvarkos. Visi I-II klasių mokiniai pasirinko integruoto projekto temą, išsikėlė tikslus, numatė vykdymo formas. </t>
    </r>
  </si>
  <si>
    <r>
      <rPr>
        <b/>
        <u/>
        <sz val="12"/>
        <color theme="9" tint="-0.249977111117893"/>
        <rFont val="Times New Roman"/>
        <family val="1"/>
        <charset val="186"/>
      </rPr>
      <t xml:space="preserve">Igyvendinama (iki 2022-03-31): </t>
    </r>
    <r>
      <rPr>
        <sz val="12"/>
        <color theme="1"/>
        <rFont val="Times New Roman"/>
        <family val="1"/>
        <charset val="186"/>
      </rPr>
      <t xml:space="preserve">
</t>
    </r>
    <r>
      <rPr>
        <i/>
        <sz val="12"/>
        <color theme="1"/>
        <rFont val="Times New Roman"/>
        <family val="1"/>
        <charset val="186"/>
      </rPr>
      <t xml:space="preserve"> - Atliktos mokinių ir mokytojų apklaus</t>
    </r>
    <r>
      <rPr>
        <sz val="12"/>
        <color theme="1"/>
        <rFont val="Times New Roman"/>
        <family val="1"/>
        <charset val="186"/>
      </rPr>
      <t>os</t>
    </r>
  </si>
  <si>
    <r>
      <rPr>
        <b/>
        <u/>
        <sz val="12"/>
        <color theme="9" tint="-0.249977111117893"/>
        <rFont val="Times New Roman"/>
        <family val="1"/>
        <charset val="186"/>
      </rPr>
      <t xml:space="preserve">Igyvendinama (iki 2022-03-31): </t>
    </r>
    <r>
      <rPr>
        <sz val="12"/>
        <color theme="1"/>
        <rFont val="Times New Roman"/>
        <family val="1"/>
        <charset val="186"/>
      </rPr>
      <t xml:space="preserve">
</t>
    </r>
    <r>
      <rPr>
        <i/>
        <sz val="12"/>
        <color theme="1"/>
        <rFont val="Times New Roman"/>
        <family val="1"/>
        <charset val="186"/>
      </rPr>
      <t>- Atliktos mokinių ir mokytojų apklausos</t>
    </r>
  </si>
  <si>
    <r>
      <rPr>
        <b/>
        <u/>
        <sz val="12"/>
        <color theme="9" tint="-0.249977111117893"/>
        <rFont val="Times New Roman"/>
        <family val="1"/>
        <charset val="186"/>
      </rPr>
      <t xml:space="preserve">Igyvendinama (iki 2022-03-31): </t>
    </r>
    <r>
      <rPr>
        <sz val="12"/>
        <color rgb="FF222222"/>
        <rFont val="Times New Roman"/>
        <family val="1"/>
        <charset val="186"/>
      </rPr>
      <t xml:space="preserve">
 - pateikta Panevėžio švietimo centrui užklausos dėl kvalifikacijos tobulinimo progamos įgyvendinimo</t>
    </r>
  </si>
  <si>
    <r>
      <rPr>
        <b/>
        <u/>
        <sz val="12"/>
        <color theme="9" tint="-0.249977111117893"/>
        <rFont val="Times New Roman"/>
        <family val="1"/>
        <charset val="186"/>
      </rPr>
      <t>Igyvendinama (iki 2022-03-31):</t>
    </r>
    <r>
      <rPr>
        <sz val="12"/>
        <color theme="1"/>
        <rFont val="Times New Roman"/>
        <family val="1"/>
        <charset val="186"/>
      </rPr>
      <t xml:space="preserve"> 
</t>
    </r>
    <r>
      <rPr>
        <i/>
        <sz val="12"/>
        <color theme="1"/>
        <rFont val="Times New Roman"/>
        <family val="1"/>
        <charset val="186"/>
      </rPr>
      <t xml:space="preserve"> - Nupirkti 8 interaktyvūs ekranai  (86“, 218 cm su integruota Full HD (1920x1080) kamera, bei 4-i mikrofonai) su integruota Mozabook edukacine prezentacijų programine įranga. </t>
    </r>
  </si>
  <si>
    <r>
      <rPr>
        <b/>
        <u/>
        <sz val="12"/>
        <color theme="9" tint="-0.249977111117893"/>
        <rFont val="Times New Roman"/>
        <family val="1"/>
        <charset val="186"/>
      </rPr>
      <t xml:space="preserve">Igyvendinama (iki 2022-03-31):
</t>
    </r>
    <r>
      <rPr>
        <i/>
        <sz val="12"/>
        <color theme="1"/>
        <rFont val="Times New Roman"/>
        <family val="1"/>
        <charset val="186"/>
      </rPr>
      <t xml:space="preserve"> - Kiekvieną kovo savaitę, vyko dalykinės konsultacijos I – IV klasių mokiniams:
Lietuvių kalbos – 32 konsultacijos;
Matematikos – 41 konsultacija;
Anglų k. – 25 konsultacijos;
Rusų k. – 15 konsultacijų;
Fizikos – 9 konsultacijos;
Chemijos – 15 konsultacijų;
Biologijos – 10 konsultacijų;
Istorijos – 15 konsultacijų.
Iš vuso: 162 konsultacijos</t>
    </r>
  </si>
  <si>
    <t>https://drive.google.com/drive/folders/1n6-_MFshiXe3Ewi3J78MVP3elDktqfcT?usp=sharing</t>
  </si>
  <si>
    <t>https://drive.google.com/drive/folders/1Oni0wSlO-s4DAYOq-SeQS0P5VX_F0o_I?usp=sharing</t>
  </si>
  <si>
    <r>
      <rPr>
        <b/>
        <u/>
        <sz val="12"/>
        <color theme="9" tint="-0.249977111117893"/>
        <rFont val="Times New Roman"/>
        <family val="1"/>
        <charset val="186"/>
      </rPr>
      <t>Igyvendinama (iki 2022-03-31):</t>
    </r>
    <r>
      <rPr>
        <sz val="12"/>
        <color theme="1"/>
        <rFont val="Times New Roman"/>
        <family val="1"/>
        <charset val="186"/>
      </rPr>
      <t xml:space="preserve">
- </t>
    </r>
    <r>
      <rPr>
        <i/>
        <sz val="12"/>
        <color theme="1"/>
        <rFont val="Times New Roman"/>
        <family val="1"/>
        <charset val="186"/>
      </rPr>
      <t>II klasių mokiniai vasario – kovo mėnesiais individualiai ar poromis atlieka STEAM dalykų praktinius – tiriamuosius darbus.
- STEAM dalykų mokytojai konsultuoja mokinius, atliekančius praktinius – tiriamuosius darbus (konsultacijų skaitmeninio dienyno (Google dokumentai) įrašai).
- II klasių mokinių praktiniai - tiriamieji darbai pristati virtualiose skelbimų lentose (Padlet) bei respublikinėje 8, I-IV kl. mokinių praktinių-tiriamųjų darbų konferencijoje „Stebiu. Kuriu. Analizuoju.“</t>
    </r>
  </si>
  <si>
    <r>
      <rPr>
        <b/>
        <u/>
        <sz val="12"/>
        <color theme="9" tint="-0.249977111117893"/>
        <rFont val="Times New Roman"/>
        <family val="1"/>
        <charset val="186"/>
      </rPr>
      <t xml:space="preserve">Igyvendinama (iki 2022-03-31): </t>
    </r>
    <r>
      <rPr>
        <sz val="12"/>
        <color theme="1"/>
        <rFont val="Times New Roman"/>
        <family val="1"/>
        <charset val="186"/>
      </rPr>
      <t xml:space="preserve">
</t>
    </r>
    <r>
      <rPr>
        <i/>
        <sz val="12"/>
        <color theme="1"/>
        <rFont val="Times New Roman"/>
        <family val="1"/>
        <charset val="186"/>
      </rPr>
      <t xml:space="preserve"> - 3 gimnazijos mokytojai J. Ivaškienė, R. Štaupienė ir L.Seliokienė kartu su Panevėžio miesto įmonėmis (UAB "Adax", UAB "Harju Elektre") ir su Panevėžio kolegija kuria 5 patirtinės veiklos pamokas / pamokų ciklus III-IV klasių mokiniams.
</t>
    </r>
  </si>
  <si>
    <r>
      <rPr>
        <b/>
        <u/>
        <sz val="12"/>
        <color theme="9" tint="-0.249977111117893"/>
        <rFont val="Times New Roman"/>
        <family val="1"/>
        <charset val="186"/>
      </rPr>
      <t>Igyvendinama (iki 2022-03-31)</t>
    </r>
    <r>
      <rPr>
        <sz val="12"/>
        <color theme="1"/>
        <rFont val="Times New Roman"/>
        <family val="1"/>
        <charset val="186"/>
      </rPr>
      <t xml:space="preserve">:
</t>
    </r>
    <r>
      <rPr>
        <i/>
        <sz val="12"/>
        <color theme="1"/>
        <rFont val="Times New Roman"/>
        <family val="1"/>
        <charset val="186"/>
      </rPr>
      <t xml:space="preserve">- Visi gimnazijos lietuvių kalbos ir literatūros bei matematikos mokytojai pradėjo organizuoti savivaldų mokymą(si) I – II klasių pamokose. </t>
    </r>
    <r>
      <rPr>
        <sz val="12"/>
        <color theme="1"/>
        <rFont val="Times New Roman"/>
        <family val="1"/>
        <charset val="186"/>
      </rPr>
      <t xml:space="preserve">
</t>
    </r>
    <r>
      <rPr>
        <i/>
        <sz val="12"/>
        <color theme="1"/>
        <rFont val="Times New Roman"/>
        <family val="1"/>
        <charset val="186"/>
      </rPr>
      <t xml:space="preserve"> - vasario - kovo mėn. organizuoti  I ir II klasių mokiniams lietuvių kalbos ir literatūros bei matematikos diagnostiniai testai, sudarantys galimybę mokiniams pamatuoti  individualią pažangą pagal dalykų veiklos sritis.
 - Sudarytas mokini matematikos ir lietuvių kalbos ir literatūros dalykų veiklos sričių pasiekimų stebėsenos lentelės</t>
    </r>
    <r>
      <rPr>
        <sz val="12"/>
        <color theme="1"/>
        <rFont val="Times New Roman"/>
        <family val="1"/>
        <charset val="186"/>
      </rPr>
      <t xml:space="preserve">. </t>
    </r>
  </si>
  <si>
    <t xml:space="preserve">https://drive.google.com/drive/folders/1Be0KI4UjPR94UIb_ZW7_tHSkhZ2WUvP1?usp=sharing </t>
  </si>
  <si>
    <r>
      <rPr>
        <b/>
        <u/>
        <sz val="12"/>
        <color theme="9" tint="-0.249977111117893"/>
        <rFont val="Times New Roman"/>
        <family val="1"/>
        <charset val="186"/>
      </rPr>
      <t xml:space="preserve">Igyvendinama (iki 2022-03-31): 
</t>
    </r>
    <r>
      <rPr>
        <sz val="12"/>
        <color theme="9" tint="-0.249977111117893"/>
        <rFont val="Times New Roman"/>
        <family val="1"/>
        <charset val="186"/>
      </rPr>
      <t xml:space="preserve">-2022-03-29 suorganizuota Respublikinė 8-12 klasių mokinių tiriamoji-praktinė gamtos mokslų konferencija
</t>
    </r>
  </si>
  <si>
    <r>
      <t>1.2.</t>
    </r>
    <r>
      <rPr>
        <b/>
        <sz val="7"/>
        <color theme="1"/>
        <rFont val="Times New Roman"/>
        <family val="1"/>
        <charset val="186"/>
      </rPr>
      <t xml:space="preserve">   </t>
    </r>
    <r>
      <rPr>
        <b/>
        <sz val="12"/>
        <color rgb="FF000000"/>
        <rFont val="Times New Roman"/>
        <family val="1"/>
        <charset val="186"/>
      </rPr>
      <t>Patirtinio, pagrįsto abejone, tyrinėjimu, eksperimentavimu ir kūryba mokymosi diegimas gamtos mokslų pamokose.</t>
    </r>
  </si>
  <si>
    <r>
      <t>3.2.</t>
    </r>
    <r>
      <rPr>
        <b/>
        <sz val="7"/>
        <color theme="1"/>
        <rFont val="Times New Roman"/>
        <family val="1"/>
        <charset val="186"/>
      </rPr>
      <t> </t>
    </r>
    <r>
      <rPr>
        <b/>
        <sz val="12"/>
        <color theme="1"/>
        <rFont val="Times New Roman"/>
        <family val="1"/>
        <charset val="186"/>
      </rPr>
      <t>Gimnazijos edukacinių erdvių pritaikymo eksperimentinėms, tiriamosioms, praktinėms veikloms efektyvinimas</t>
    </r>
  </si>
  <si>
    <r>
      <t xml:space="preserve">4.2. Gimnazijos mokytojai kartu su Lietuvos įmonėmis, įstaigomis, STEAM centro </t>
    </r>
    <r>
      <rPr>
        <b/>
        <sz val="12"/>
        <color rgb="FF000000"/>
        <rFont val="Times New Roman"/>
        <family val="1"/>
        <charset val="186"/>
      </rPr>
      <t xml:space="preserve">partneriais kuria ir organizuoja patirtinės veiklos pamokas / pamokų ciklus </t>
    </r>
  </si>
  <si>
    <r>
      <t>2.1.</t>
    </r>
    <r>
      <rPr>
        <b/>
        <sz val="7"/>
        <color theme="1"/>
        <rFont val="Times New Roman"/>
        <family val="1"/>
        <charset val="186"/>
      </rPr>
      <t xml:space="preserve">  </t>
    </r>
    <r>
      <rPr>
        <b/>
        <sz val="12"/>
        <color theme="1"/>
        <rFont val="Times New Roman"/>
        <family val="1"/>
        <charset val="186"/>
      </rPr>
      <t>Savalaikės mokymosi pagalbos organizavimas I-IV klasių mokiniams.</t>
    </r>
  </si>
  <si>
    <r>
      <t>3.1.</t>
    </r>
    <r>
      <rPr>
        <b/>
        <sz val="7"/>
        <color theme="1"/>
        <rFont val="Times New Roman"/>
        <family val="1"/>
        <charset val="186"/>
      </rPr>
      <t xml:space="preserve">   </t>
    </r>
    <r>
      <rPr>
        <b/>
        <sz val="12"/>
        <color theme="1"/>
        <rFont val="Times New Roman"/>
        <family val="1"/>
        <charset val="186"/>
      </rPr>
      <t>Aplinkų ir priemonių, skirtų savivaldžiam ir interaktyviam mokymuisi,  modernizavimas</t>
    </r>
  </si>
  <si>
    <t>https://drive.google.com/drive/folders/1bVq7KGnw69IRqPOiHFOorcoHSfcPe5tp?usp=sharing</t>
  </si>
  <si>
    <r>
      <t>1.3.</t>
    </r>
    <r>
      <rPr>
        <b/>
        <sz val="7"/>
        <color theme="1"/>
        <rFont val="Times New Roman"/>
        <family val="1"/>
        <charset val="186"/>
      </rPr>
      <t xml:space="preserve">      </t>
    </r>
    <r>
      <rPr>
        <b/>
        <sz val="12"/>
        <color theme="1"/>
        <rFont val="Times New Roman"/>
        <family val="1"/>
        <charset val="186"/>
      </rPr>
      <t xml:space="preserve">Integralaus, pagrįsto dalykine partneryste, peržengiančiu mokyklos sienas ugdymosi </t>
    </r>
    <r>
      <rPr>
        <b/>
        <sz val="12"/>
        <color rgb="FF000000"/>
        <rFont val="Times New Roman"/>
        <family val="1"/>
        <charset val="186"/>
      </rPr>
      <t>diegimas I-II klasių pamokose bei projektinėse veiklose.</t>
    </r>
  </si>
  <si>
    <t xml:space="preserve">https://drive.google.com/drive/folders/1VbpV1velGbariCbB4pi5E5QEoOuMQa5I?usp=sharing </t>
  </si>
  <si>
    <r>
      <t>1.1.</t>
    </r>
    <r>
      <rPr>
        <b/>
        <sz val="7"/>
        <color theme="1"/>
        <rFont val="Times New Roman"/>
        <family val="1"/>
        <charset val="186"/>
      </rPr>
      <t xml:space="preserve">   </t>
    </r>
    <r>
      <rPr>
        <b/>
        <sz val="12"/>
        <color rgb="FF000000"/>
        <rFont val="Times New Roman"/>
        <family val="1"/>
        <charset val="186"/>
      </rPr>
      <t>Ugdymo personalizavimas ir savivaldaus mokymosi, pagrįsto asmeniniais poreikiais ir klausimais, mokymosi uždavinių, tempo, būdų, šaltinių pasirinkimu, savistaba ir įsivertinimu, diegimas I – II klasių pamokose.</t>
    </r>
    <r>
      <rPr>
        <b/>
        <sz val="12"/>
        <color theme="1"/>
        <rFont val="Times New Roman"/>
        <family val="1"/>
        <charset val="186"/>
      </rPr>
      <t xml:space="preserve">
</t>
    </r>
  </si>
  <si>
    <r>
      <rPr>
        <b/>
        <u/>
        <sz val="12"/>
        <color theme="9" tint="-0.249977111117893"/>
        <rFont val="Times New Roman"/>
        <family val="1"/>
        <charset val="186"/>
      </rPr>
      <t>Igyvendinama (nuo 2022-04-01 iki 2022-05-31)</t>
    </r>
    <r>
      <rPr>
        <sz val="12"/>
        <color theme="1"/>
        <rFont val="Times New Roman"/>
        <family val="1"/>
        <charset val="186"/>
      </rPr>
      <t xml:space="preserve">:
</t>
    </r>
    <r>
      <rPr>
        <i/>
        <sz val="12"/>
        <color theme="1"/>
        <rFont val="Times New Roman"/>
        <family val="1"/>
        <charset val="186"/>
      </rPr>
      <t xml:space="preserve">- Visi gimnazijos lietuvių kalbos ir literatūros bei matematikos mokytojai pradėjo organizuoti savivaldų mokymą(si) I – II klasių pamokose. </t>
    </r>
    <r>
      <rPr>
        <sz val="12"/>
        <color theme="1"/>
        <rFont val="Times New Roman"/>
        <family val="1"/>
        <charset val="186"/>
      </rPr>
      <t xml:space="preserve">
</t>
    </r>
    <r>
      <rPr>
        <i/>
        <sz val="12"/>
        <color theme="1"/>
        <rFont val="Times New Roman"/>
        <family val="1"/>
        <charset val="186"/>
      </rPr>
      <t xml:space="preserve"> - Lietuvių kalbos ir literatūros bei matematikos mokytojai sudarė 4 savivaldaus mokymo(si) užduočių rinkinius I-II klasių mokiniams ir įkėlė mokiniams į virtualią mokymosi aplinką MOODLE. 
 - Mokiniai užpildė matematikos ir lietuvių kalbos ir literatūros dalykų veiklos sričių pasiekimų stebėsenos lentelę po diagnostinio testo ir aptarė individualią pažangą (stebėsenos lentelės pas mokytojas L. Rastenienę ir I. Babaitienę).</t>
    </r>
    <r>
      <rPr>
        <sz val="12"/>
        <color theme="1"/>
        <rFont val="Times New Roman"/>
        <family val="1"/>
        <charset val="186"/>
      </rPr>
      <t xml:space="preserve"> </t>
    </r>
  </si>
  <si>
    <r>
      <rPr>
        <b/>
        <u/>
        <sz val="12"/>
        <color theme="9" tint="-0.249977111117893"/>
        <rFont val="Times New Roman"/>
        <family val="1"/>
        <charset val="186"/>
      </rPr>
      <t>Igyvendinama (nuo 2022-04-01 iki 2022-05-31):</t>
    </r>
    <r>
      <rPr>
        <sz val="12"/>
        <color theme="1"/>
        <rFont val="Times New Roman"/>
        <family val="1"/>
        <charset val="186"/>
      </rPr>
      <t xml:space="preserve">
</t>
    </r>
    <r>
      <rPr>
        <i/>
        <sz val="12"/>
        <color theme="1"/>
        <rFont val="Times New Roman"/>
        <family val="1"/>
        <charset val="186"/>
      </rPr>
      <t xml:space="preserve">- II klasių mokiniai balandžio mėnesį individualiai ar poromis baigė atlikti STEAM dalykų praktinius – tiriamuosius darbus.
- STEAM dalykų mokytojai konsultuoja mokinius, atliekančius praktinius – tiriamuosius darbus (konsultacijų skaitmeninio dienyno (Google dokumentai) įrašai).
- II klasių mokinių praktiniai - tiriamieji darbai pristati virtualiose skelbimų lentose (Padlet) bei gegužės 27 d. tyrėjų vakare "Penktadienis kitaip ..."
</t>
    </r>
  </si>
  <si>
    <r>
      <t xml:space="preserve">Igyvendinama (nuo 2022-04-01 iki 2022-05-31):
</t>
    </r>
    <r>
      <rPr>
        <i/>
        <sz val="12"/>
        <color theme="9" tint="-0.249977111117893"/>
        <rFont val="Times New Roman"/>
        <family val="1"/>
        <charset val="186"/>
      </rPr>
      <t>- Nupirktos 30 vnt. grafinių planšečių Tablet Galaxy P610 10.4/64G.  
- Funkcionalūs ir lengvai pertvarkomi baldai</t>
    </r>
    <r>
      <rPr>
        <sz val="12"/>
        <color theme="9" tint="-0.249977111117893"/>
        <rFont val="Times New Roman"/>
        <family val="1"/>
        <charset val="186"/>
      </rPr>
      <t xml:space="preserve"> (35 vnt.)
-</t>
    </r>
    <r>
      <rPr>
        <i/>
        <sz val="12"/>
        <color theme="9" tint="-0.249977111117893"/>
        <rFont val="Times New Roman"/>
        <family val="1"/>
        <charset val="186"/>
      </rPr>
      <t xml:space="preserve"> 7 keramikinės lentos</t>
    </r>
  </si>
  <si>
    <r>
      <rPr>
        <b/>
        <u/>
        <sz val="12"/>
        <color theme="9" tint="-0.249977111117893"/>
        <rFont val="Times New Roman"/>
        <family val="1"/>
        <charset val="186"/>
      </rPr>
      <t>Igyvendinama (nuo 2022-04-01 iki 2022-05-31):</t>
    </r>
    <r>
      <rPr>
        <sz val="12"/>
        <color theme="1"/>
        <rFont val="Times New Roman"/>
        <family val="1"/>
        <charset val="186"/>
      </rPr>
      <t xml:space="preserve">
</t>
    </r>
    <r>
      <rPr>
        <i/>
        <sz val="12"/>
        <color theme="1"/>
        <rFont val="Times New Roman"/>
        <family val="1"/>
        <charset val="186"/>
      </rPr>
      <t>- Nupirkta dalis laboratorinių baldų (stalai - 14 vnt.; mokykliniai stalai gamtos mokslų laboratorijose - 21 vnt.; stalas laboratorijai - 1 vnt.; traukos spinta)</t>
    </r>
  </si>
  <si>
    <r>
      <rPr>
        <b/>
        <u/>
        <sz val="12"/>
        <color theme="9" tint="-0.249977111117893"/>
        <rFont val="Times New Roman"/>
        <family val="1"/>
        <charset val="186"/>
      </rPr>
      <t>Igyvendinama (nuo 2022-04-01 iki 2022-05-31):</t>
    </r>
    <r>
      <rPr>
        <sz val="12"/>
        <color theme="1"/>
        <rFont val="Times New Roman"/>
        <family val="1"/>
        <charset val="186"/>
      </rPr>
      <t xml:space="preserve">
</t>
    </r>
    <r>
      <rPr>
        <i/>
        <sz val="12"/>
        <color theme="1"/>
        <rFont val="Times New Roman"/>
        <family val="1"/>
        <charset val="186"/>
      </rPr>
      <t>- Nupirktas stovas su spintele ir laikikliu mobiliam išmaniam ekranui.</t>
    </r>
  </si>
  <si>
    <r>
      <t xml:space="preserve">Igyvendinama (nuo 2022-04-01 iki 2022-05-31):
</t>
    </r>
    <r>
      <rPr>
        <i/>
        <sz val="12"/>
        <color theme="9" tint="-0.249977111117893"/>
        <rFont val="Times New Roman"/>
        <family val="1"/>
        <charset val="186"/>
      </rPr>
      <t xml:space="preserve">-  Suorganizuotas ilgalaikės mokytojų kvalifikacijos tobulinimo programos „Mokinio individualią pažangą skatinanti praktika mokykloje“ (40 val.) I modulis „Savivaldaus, į mokinį orientuoto, mokymosi organizavimas“ </t>
    </r>
  </si>
  <si>
    <r>
      <rPr>
        <b/>
        <u/>
        <sz val="12"/>
        <color theme="9" tint="-0.249977111117893"/>
        <rFont val="Times New Roman"/>
        <family val="1"/>
        <charset val="186"/>
      </rPr>
      <t>Igyvendinama (nuo 2022-04-01 iki 2022-05-31):</t>
    </r>
    <r>
      <rPr>
        <sz val="12"/>
        <color theme="1"/>
        <rFont val="Times New Roman"/>
        <family val="1"/>
        <charset val="186"/>
      </rPr>
      <t xml:space="preserve">
</t>
    </r>
    <r>
      <rPr>
        <i/>
        <sz val="12"/>
        <color theme="1"/>
        <rFont val="Times New Roman"/>
        <family val="1"/>
        <charset val="186"/>
      </rPr>
      <t>- Išsiųstos padėkos (raštai, blanknotai) Respublikinės 8-12 klasių mokinių tirioamosios-praktinės gamtos mokslų konferencijos dalyviams</t>
    </r>
  </si>
  <si>
    <t>4.4. Projekto įgyvendinimo gerosios patirties sklaida</t>
  </si>
  <si>
    <r>
      <rPr>
        <b/>
        <u/>
        <sz val="12"/>
        <color theme="9" tint="-0.249977111117893"/>
        <rFont val="Times New Roman"/>
        <family val="1"/>
        <charset val="186"/>
      </rPr>
      <t>Igyvendinama (nuo 2022-04-01 iki 2022-05-31):</t>
    </r>
    <r>
      <rPr>
        <sz val="12"/>
        <color theme="1"/>
        <rFont val="Times New Roman"/>
        <family val="1"/>
        <charset val="186"/>
      </rPr>
      <t xml:space="preserve">
</t>
    </r>
    <r>
      <rPr>
        <i/>
        <sz val="12"/>
        <rFont val="Times New Roman"/>
        <family val="1"/>
        <charset val="186"/>
      </rPr>
      <t xml:space="preserve">Suorganizuota 20 (dvidešimt) netradicinių integruotų edukacinių veiklų I-II klasių mokiniams ne mokyklos erdvėse (Etnografiniame Kleboniškių kaime, Lietuvos jūrų muziejuje, Panevėžio m. Kraštotyros muziejuje, Dailės galerijoje, Panevėžio Atvirame jaunimo centre, Panevėžio apskrities policijos komisariate, Kristaus Karaliaus katedroje, Margaritos Rimkevičaitės profesiniame ugdymo centre, AB „Panevėžio energija“, Juozo Miltinio palikimų centre, Panevėžio sporto centre V. Variakojo sporto komplekse, Gabrielės Petkevičaitės- Bitės bibliotekoje, kino teatre „Garsas“ ir kt.)
Visi I-II klasių mokiniai, konsultuojami  užsienio kalbų, socialinių mokslų, menų ir technologijų, fizinio ugdymo mokytojų, parengė integruotus kūrybinius projektinius. </t>
    </r>
  </si>
  <si>
    <r>
      <rPr>
        <b/>
        <u/>
        <sz val="12"/>
        <color theme="9" tint="-0.249977111117893"/>
        <rFont val="Times New Roman"/>
        <family val="1"/>
        <charset val="186"/>
      </rPr>
      <t>Igyvendinama (nuo 2022-04-01 iki 2022-05-31):</t>
    </r>
    <r>
      <rPr>
        <sz val="12"/>
        <color theme="1"/>
        <rFont val="Times New Roman"/>
        <family val="1"/>
        <charset val="186"/>
      </rPr>
      <t xml:space="preserve">
</t>
    </r>
    <r>
      <rPr>
        <i/>
        <sz val="12"/>
        <color theme="1"/>
        <rFont val="Times New Roman"/>
        <family val="1"/>
        <charset val="186"/>
      </rPr>
      <t xml:space="preserve"> - Kiekvieną balandžio ir gegužės mėnesių savaitę, vyko dalykinės konsultacijos I – IV klasių mokiniams:
Lietuvių kalbos – 76 konsultacijos;
Matematikos – 89 konsultacija;
Anglų k. – 52 konsultacijos;
Rusų k. – 24 konsultacijų;
Fizikos – 21 konsultacijos;
Chemijos – 20 konsultacijų;
Biologijos – 22 konsultacijų;
Istorijos – 31 konsultacijų.
Iš vuso: 335 konsultacijos</t>
    </r>
  </si>
  <si>
    <t xml:space="preserve">Suorganizuota 20 (dvidešimt) netradicinių integruotų edukacinių veiklų I-II klasių mokiniams ne mokyklos erdvėse </t>
  </si>
  <si>
    <t>923 Eur</t>
  </si>
  <si>
    <r>
      <t xml:space="preserve">Įgyvendinama (nuo 2022-08-25 iki 2022-08-26) </t>
    </r>
    <r>
      <rPr>
        <sz val="12"/>
        <color theme="1"/>
        <rFont val="Times New Roman"/>
        <family val="1"/>
        <charset val="186"/>
      </rPr>
      <t>Suorganizuota naujai atvykusių  I klasių mokinių adaptacijos- kūrybiškumo stovykla.</t>
    </r>
  </si>
  <si>
    <r>
      <rPr>
        <b/>
        <sz val="12"/>
        <color rgb="FFFF0000"/>
        <rFont val="Times New Roman"/>
        <family val="1"/>
        <charset val="186"/>
      </rPr>
      <t>Igyvendinama (nuo 2022-06-01 iki 2022-10-28):</t>
    </r>
    <r>
      <rPr>
        <sz val="12"/>
        <color rgb="FFFF0000"/>
        <rFont val="Times New Roman"/>
        <family val="1"/>
        <charset val="186"/>
      </rPr>
      <t xml:space="preserve"> </t>
    </r>
    <r>
      <rPr>
        <sz val="12"/>
        <rFont val="Times New Roman"/>
        <family val="1"/>
        <charset val="186"/>
      </rPr>
      <t>Suorganizuota 10 (dešimt) netradicinių integruotų edukacinių veiklų I-II klasių mokiniams ne mokyklos erdvėse ( Aukštaitijos nacionaliniame parke, Anykščių raj. edukacinėse erdvėse, Molėtų astronomijos observatorijoje Lietuvos jūrų muziejuje,  Trakuose, Panevėžio Atvirame jaunimo centre,  Kristaus Karaliaus katedroje,  Juozo Miltinio dramos teatre,  Gabrielės Petkevičaitės- Bitės bibliotekoje, ir kt.</t>
    </r>
  </si>
  <si>
    <r>
      <rPr>
        <b/>
        <sz val="12"/>
        <color rgb="FFFF0000"/>
        <rFont val="Times New Roman"/>
        <family val="1"/>
        <charset val="186"/>
      </rPr>
      <t>Igyvendinama (nuo 2022-06-01 iki 2022-06-17):</t>
    </r>
    <r>
      <rPr>
        <sz val="12"/>
        <color rgb="FFFF0000"/>
        <rFont val="Times New Roman"/>
        <family val="1"/>
        <charset val="186"/>
      </rPr>
      <t xml:space="preserve"> </t>
    </r>
    <r>
      <rPr>
        <sz val="12"/>
        <color theme="1"/>
        <rFont val="Times New Roman"/>
        <family val="1"/>
        <charset val="186"/>
      </rPr>
      <t>Kovo- gegužės mėn. visi I-II klasių mokiniai pasirinktinai vykdė užsienio kalbų, siocialinių mokslų, menų ir technologijų bei fizinio ugdymo integruotus projektinius kūrybinius  darbus. Birželio 2 savaitę organizuoti projektų pristatymai gimnazijos erdvėse. darbo užmokestis mokytojams už mokinių konsultavimą   rengiant integruotus projektinius kūrybinius darbus.</t>
    </r>
  </si>
  <si>
    <r>
      <t xml:space="preserve">Įgyvendinama (nuo 2022-10-03 iki 2022-10-28) </t>
    </r>
    <r>
      <rPr>
        <sz val="12"/>
        <rFont val="Times New Roman"/>
        <family val="1"/>
        <charset val="186"/>
      </rPr>
      <t xml:space="preserve">Kiekvieną spalio savaitę vyko dalykinės konsultacijos I -IV klasių mokiniams:          Lietuvių kalbos- 29 konsultacijos,           Matematikos- 21konsultacija,     Anglų kalbos-18 konsultacijų,        Rusų kalbos- 11 konsultacijų,       Fizikos- 6 konsultacijos,        Biologijos- 7 konsultacijos,                Chemijos- 4 konsultacijos,      Istorijos- 12 konsultacijų.                Iš viso:  </t>
    </r>
    <r>
      <rPr>
        <b/>
        <sz val="12"/>
        <rFont val="Times New Roman"/>
        <family val="1"/>
      </rPr>
      <t>108</t>
    </r>
    <r>
      <rPr>
        <sz val="12"/>
        <rFont val="Times New Roman"/>
        <family val="1"/>
        <charset val="186"/>
      </rPr>
      <t xml:space="preserve"> konsultacijos          </t>
    </r>
  </si>
  <si>
    <t>821 Eur</t>
  </si>
  <si>
    <t>150 Eur</t>
  </si>
  <si>
    <r>
      <rPr>
        <b/>
        <sz val="12"/>
        <color rgb="FFFF0000"/>
        <rFont val="Times New Roman"/>
        <family val="1"/>
        <charset val="186"/>
      </rPr>
      <t>Igyvendinama (nuo 2022-11-07 iki 2022-12-23):</t>
    </r>
    <r>
      <rPr>
        <sz val="12"/>
        <color rgb="FFFF0000"/>
        <rFont val="Times New Roman"/>
        <family val="1"/>
        <charset val="186"/>
      </rPr>
      <t xml:space="preserve"> </t>
    </r>
    <r>
      <rPr>
        <sz val="12"/>
        <color theme="1"/>
        <rFont val="Times New Roman"/>
        <family val="1"/>
      </rPr>
      <t>Suorganizuota 11 (vienuolika) netradicinių integruotų edukacinių veiklų I-II klasių mokiniams ne mokyklos erdvėse   Jūrmaloje, Kaune, Vilniuje, Trakuose, Kernavėje, Kaimiškyje, Panevėžio Atvirame jaunimo centre,  keramikos studijoje,   Juozo Miltinio dramos teatre,  Gabrielės Petkevičaitės- Bitės bibliotekoje, KC "Garsas", UAB ""IOCO Packaging" ir kt.</t>
    </r>
  </si>
  <si>
    <r>
      <t xml:space="preserve">Įgyvendinama (nuo 2022-11-07 iki 2022-12-23) </t>
    </r>
    <r>
      <rPr>
        <sz val="12"/>
        <rFont val="Times New Roman"/>
        <family val="1"/>
        <charset val="186"/>
      </rPr>
      <t xml:space="preserve">Kiekvieną lapkrčio ir gruodžio mokymosi savaitę vyko dalykinės konsultacijos I -IV klasių mokiniams:                            Lietuvių kalbos- 58 konsultacijos,                Matematikos- 47 konsultacijos,                         Anglų kalbos-46 konsultacijos,                               Rusų kalbos- 20 konsultacijų,                       Biologijos- 14 konsultacijų,       Fizikos- 14 konsultacijų,         Chemijos- 7 konsultacijos,      Istorijos- 22 konsultacijos.                Iš viso:  </t>
    </r>
    <r>
      <rPr>
        <b/>
        <sz val="12"/>
        <rFont val="Times New Roman"/>
        <family val="1"/>
      </rPr>
      <t>228</t>
    </r>
    <r>
      <rPr>
        <sz val="12"/>
        <rFont val="Times New Roman"/>
        <family val="1"/>
        <charset val="186"/>
      </rPr>
      <t xml:space="preserve"> konsultacijos          </t>
    </r>
  </si>
  <si>
    <r>
      <rPr>
        <b/>
        <u/>
        <sz val="12"/>
        <color theme="9" tint="-0.249977111117893"/>
        <rFont val="Times New Roman"/>
        <family val="1"/>
        <charset val="186"/>
      </rPr>
      <t>Igyvendinama (nuo 2022-10-03 iki 2022-11-30)</t>
    </r>
    <r>
      <rPr>
        <sz val="12"/>
        <color theme="1"/>
        <rFont val="Times New Roman"/>
        <family val="1"/>
        <charset val="186"/>
      </rPr>
      <t xml:space="preserve">:
</t>
    </r>
    <r>
      <rPr>
        <i/>
        <sz val="12"/>
        <color theme="1"/>
        <rFont val="Times New Roman"/>
        <family val="1"/>
        <charset val="186"/>
      </rPr>
      <t xml:space="preserve">- Visi gimnazijos lietuvių kalbos ir literatūros bei matematikos mokytojai  organizuoja savivaldų mokymą(si) I – II klasių pamokose. </t>
    </r>
    <r>
      <rPr>
        <sz val="12"/>
        <color theme="1"/>
        <rFont val="Times New Roman"/>
        <family val="1"/>
        <charset val="186"/>
      </rPr>
      <t xml:space="preserve">
</t>
    </r>
    <r>
      <rPr>
        <i/>
        <sz val="12"/>
        <color theme="1"/>
        <rFont val="Times New Roman"/>
        <family val="1"/>
        <charset val="186"/>
      </rPr>
      <t xml:space="preserve"> - Lietuvių kalbos ir literatūros mokytojai sudarė 8 savivaldaus mokymo(si) užduočių rinkinius I-II klasių mokiniams ir įkėlė mokiniams į virtualią mokymosi aplinką MOODLE. 
 </t>
    </r>
  </si>
  <si>
    <t>420 ,00</t>
  </si>
  <si>
    <t>500 Eur</t>
  </si>
  <si>
    <r>
      <rPr>
        <b/>
        <sz val="12"/>
        <color rgb="FFFF0000"/>
        <rFont val="Times New Roman"/>
        <family val="1"/>
        <charset val="186"/>
      </rPr>
      <t>Igyvendinama (nuo 2022-11-07 iki 2022-12-23):</t>
    </r>
    <r>
      <rPr>
        <sz val="12"/>
        <color rgb="FFFF0000"/>
        <rFont val="Times New Roman"/>
        <family val="1"/>
        <charset val="186"/>
      </rPr>
      <t xml:space="preserve"> Lapkričio- gruodžio</t>
    </r>
    <r>
      <rPr>
        <sz val="12"/>
        <color theme="1"/>
        <rFont val="Times New Roman"/>
        <family val="1"/>
        <charset val="186"/>
      </rPr>
      <t xml:space="preserve"> mėn.  II klasių mokiniai pasirinktinai vykdė užsienio kalbų, siocialinių mokslų, menų ir technologijų bei fizinio ugdymo integruotus projektinius kūrybinius  darbus. Gruodžio 3 savaitę organizuoti projektų pristatymai gimnazijos erdvėse, konferencija. Darbo užmokestis mokytojams, pagalbos mokiniui specialistams už mokinių konsultavimą   rengiant integruotus projektinius kūrybinius darbus, integruotų kūrybinių darbų konferencijos ir patirtinio mokymosi veiklų organizavimą.</t>
    </r>
  </si>
  <si>
    <r>
      <t>34146+</t>
    </r>
    <r>
      <rPr>
        <b/>
        <sz val="11"/>
        <color rgb="FFC00000"/>
        <rFont val="Calibri"/>
        <family val="2"/>
        <charset val="186"/>
        <scheme val="minor"/>
      </rPr>
      <t xml:space="preserve"> 1200</t>
    </r>
  </si>
  <si>
    <r>
      <t xml:space="preserve">286+  </t>
    </r>
    <r>
      <rPr>
        <b/>
        <sz val="11"/>
        <color rgb="FFC00000"/>
        <rFont val="Calibri"/>
        <family val="2"/>
        <charset val="186"/>
        <scheme val="minor"/>
      </rPr>
      <t>1650</t>
    </r>
  </si>
  <si>
    <r>
      <t>3100+</t>
    </r>
    <r>
      <rPr>
        <b/>
        <sz val="11"/>
        <color rgb="FFC00000"/>
        <rFont val="Calibri"/>
        <family val="2"/>
        <charset val="186"/>
        <scheme val="minor"/>
      </rPr>
      <t>1650</t>
    </r>
  </si>
  <si>
    <r>
      <t>414,5+</t>
    </r>
    <r>
      <rPr>
        <b/>
        <sz val="11"/>
        <color rgb="FFC00000"/>
        <rFont val="Calibri"/>
        <family val="2"/>
        <charset val="186"/>
        <scheme val="minor"/>
      </rPr>
      <t>150</t>
    </r>
  </si>
  <si>
    <r>
      <t xml:space="preserve">800+ </t>
    </r>
    <r>
      <rPr>
        <b/>
        <sz val="11"/>
        <color rgb="FFC00000"/>
        <rFont val="Calibri"/>
        <family val="2"/>
        <charset val="186"/>
        <scheme val="minor"/>
      </rPr>
      <t>150</t>
    </r>
  </si>
  <si>
    <r>
      <t>Igyvendinama (nuo 2022-05</t>
    </r>
    <r>
      <rPr>
        <b/>
        <u/>
        <sz val="12"/>
        <color theme="1"/>
        <rFont val="Times New Roman"/>
        <family val="1"/>
        <charset val="186"/>
      </rPr>
      <t>-</t>
    </r>
    <r>
      <rPr>
        <b/>
        <u/>
        <sz val="12"/>
        <color theme="9" tint="-0.499984740745262"/>
        <rFont val="Times New Roman"/>
        <family val="1"/>
        <charset val="186"/>
      </rPr>
      <t>05</t>
    </r>
    <r>
      <rPr>
        <b/>
        <u/>
        <sz val="12"/>
        <color theme="9" tint="-0.249977111117893"/>
        <rFont val="Times New Roman"/>
        <family val="1"/>
        <charset val="186"/>
      </rPr>
      <t xml:space="preserve"> iki 2022-09-14):
</t>
    </r>
    <r>
      <rPr>
        <i/>
        <sz val="12"/>
        <color theme="9" tint="-0.249977111117893"/>
        <rFont val="Times New Roman"/>
        <family val="1"/>
        <charset val="186"/>
      </rPr>
      <t xml:space="preserve">
- Funkcionalūs ir lengvai pertvarkomi mokykliniai baldai</t>
    </r>
    <r>
      <rPr>
        <sz val="12"/>
        <color theme="9" tint="-0.249977111117893"/>
        <rFont val="Times New Roman"/>
        <family val="1"/>
        <charset val="186"/>
      </rPr>
      <t xml:space="preserve"> (60 komplektų) lietuvių k. ir matematikos kabinetams (2)
</t>
    </r>
  </si>
  <si>
    <r>
      <rPr>
        <b/>
        <u/>
        <sz val="12"/>
        <color theme="9" tint="-0.249977111117893"/>
        <rFont val="Times New Roman"/>
        <family val="1"/>
        <charset val="186"/>
      </rPr>
      <t>Igyvendinama (nuo 2022-11-14 iki 2022-12-12):</t>
    </r>
    <r>
      <rPr>
        <sz val="12"/>
        <color theme="1"/>
        <rFont val="Times New Roman"/>
        <family val="1"/>
        <charset val="186"/>
      </rPr>
      <t xml:space="preserve">
</t>
    </r>
    <r>
      <rPr>
        <i/>
        <sz val="12"/>
        <color theme="1"/>
        <rFont val="Times New Roman"/>
        <family val="1"/>
        <charset val="186"/>
      </rPr>
      <t>- Nupirkta priemonės gamtos mokslų laboratorijoms: gamtos mokslų praktikos darbų preparatai, mikroskopavimo priemonės, jutikliai- sensoriai praktinių darbų vykdymui, regentai ir kt.)</t>
    </r>
  </si>
  <si>
    <r>
      <rPr>
        <b/>
        <u/>
        <sz val="12"/>
        <color theme="9" tint="-0.249977111117893"/>
        <rFont val="Times New Roman"/>
        <family val="1"/>
        <charset val="186"/>
      </rPr>
      <t>Igyvendinama (nuo 2022-11-14 iki 2022-12-12):</t>
    </r>
    <r>
      <rPr>
        <sz val="12"/>
        <color theme="1"/>
        <rFont val="Times New Roman"/>
        <family val="1"/>
        <charset val="186"/>
      </rPr>
      <t xml:space="preserve">
</t>
    </r>
    <r>
      <rPr>
        <i/>
        <sz val="12"/>
        <color theme="1"/>
        <rFont val="Times New Roman"/>
        <family val="1"/>
        <charset val="186"/>
      </rPr>
      <t>- Nupirkta priemonės STEAM dalykų praktiniams- tiriamiesiems darbams atlikti.</t>
    </r>
  </si>
  <si>
    <r>
      <rPr>
        <b/>
        <u/>
        <sz val="12"/>
        <color theme="9" tint="-0.249977111117893"/>
        <rFont val="Times New Roman"/>
        <family val="1"/>
        <charset val="186"/>
      </rPr>
      <t xml:space="preserve">Igyvendinama (iki 2022-12-23): </t>
    </r>
    <r>
      <rPr>
        <sz val="12"/>
        <color theme="1"/>
        <rFont val="Times New Roman"/>
        <family val="1"/>
        <charset val="186"/>
      </rPr>
      <t xml:space="preserve">
</t>
    </r>
    <r>
      <rPr>
        <i/>
        <sz val="12"/>
        <color theme="1"/>
        <rFont val="Times New Roman"/>
        <family val="1"/>
        <charset val="186"/>
      </rPr>
      <t xml:space="preserve"> - 4 gimnazijos mokytojai J. Ivaškienė, R. Štaupienė,  L.Seliokienė ir E. Vaičiūnė kartu su Panevėžio miesto įmonėmis</t>
    </r>
    <r>
      <rPr>
        <i/>
        <sz val="12"/>
        <rFont val="Times New Roman"/>
        <family val="1"/>
        <charset val="186"/>
      </rPr>
      <t xml:space="preserve"> (UAB "Kriautė", UAB „IOCO Packaging“</t>
    </r>
    <r>
      <rPr>
        <i/>
        <sz val="12"/>
        <color theme="1"/>
        <rFont val="Times New Roman"/>
        <family val="1"/>
        <charset val="186"/>
      </rPr>
      <t xml:space="preserve">) dalyvavo patitinio mokymosi iniciatyvoje "Panevėžys matuojasi pamokas".
</t>
    </r>
  </si>
  <si>
    <r>
      <rPr>
        <b/>
        <u/>
        <sz val="12"/>
        <color theme="8" tint="-0.249977111117893"/>
        <rFont val="Times New Roman"/>
        <family val="1"/>
      </rPr>
      <t>Igyvendinama (nuo 2022-12-01 iki 2023-01-31)</t>
    </r>
    <r>
      <rPr>
        <sz val="12"/>
        <color theme="8" tint="-0.249977111117893"/>
        <rFont val="Times New Roman"/>
        <family val="1"/>
      </rPr>
      <t>:</t>
    </r>
    <r>
      <rPr>
        <sz val="12"/>
        <color theme="1"/>
        <rFont val="Times New Roman"/>
        <family val="1"/>
        <charset val="186"/>
      </rPr>
      <t xml:space="preserve">
</t>
    </r>
    <r>
      <rPr>
        <i/>
        <sz val="12"/>
        <color theme="1"/>
        <rFont val="Times New Roman"/>
        <family val="1"/>
        <charset val="186"/>
      </rPr>
      <t xml:space="preserve">- Visi gimnazijos lietuvių kalbos ir literatūros bei matematikos mokytojai  organizuoja savivaldų mokymą(si) I – II klasių pamokose. </t>
    </r>
    <r>
      <rPr>
        <sz val="12"/>
        <color theme="1"/>
        <rFont val="Times New Roman"/>
        <family val="1"/>
        <charset val="186"/>
      </rPr>
      <t xml:space="preserve">
</t>
    </r>
    <r>
      <rPr>
        <i/>
        <sz val="12"/>
        <color theme="1"/>
        <rFont val="Times New Roman"/>
        <family val="1"/>
        <charset val="186"/>
      </rPr>
      <t xml:space="preserve"> - Matematikos mokytojai sudarė 8 savivaldaus mokymo(si) užduočių rinkinius I-II klasių mokiniams ir įkėlė mokiniams į virtualią mokymosi aplinką MOODLE. 
 </t>
    </r>
  </si>
  <si>
    <r>
      <rPr>
        <b/>
        <u/>
        <sz val="12"/>
        <color theme="8"/>
        <rFont val="Times New Roman"/>
        <family val="1"/>
      </rPr>
      <t>Igyvendinama (iki 2023-03-31):</t>
    </r>
    <r>
      <rPr>
        <sz val="12"/>
        <color theme="1"/>
        <rFont val="Times New Roman"/>
        <family val="1"/>
        <charset val="186"/>
      </rPr>
      <t xml:space="preserve">
- </t>
    </r>
    <r>
      <rPr>
        <i/>
        <sz val="12"/>
        <color theme="1"/>
        <rFont val="Times New Roman"/>
        <family val="1"/>
        <charset val="186"/>
      </rPr>
      <t xml:space="preserve">II klasių mokiniai sausio–vasario mėnesiais individualiai ar poromis atlieka STEAM dalykų praktinius – tiriamuosius darbus.
- STEAM dalykų mokytojai konsultuoja mokinius, atliekančius praktinius – tiriamuosius darbus 
</t>
    </r>
  </si>
  <si>
    <r>
      <t xml:space="preserve">20070.72      + </t>
    </r>
    <r>
      <rPr>
        <b/>
        <sz val="11"/>
        <color rgb="FFFF0000"/>
        <rFont val="Calibri"/>
        <family val="2"/>
        <charset val="186"/>
        <scheme val="minor"/>
      </rPr>
      <t>1200</t>
    </r>
  </si>
  <si>
    <r>
      <rPr>
        <b/>
        <sz val="12"/>
        <color theme="8" tint="-0.249977111117893"/>
        <rFont val="Times New Roman"/>
        <family val="1"/>
      </rPr>
      <t xml:space="preserve">Įgyvendinama (nuo 2023-01-09 iki 2023-02-28) </t>
    </r>
    <r>
      <rPr>
        <sz val="12"/>
        <rFont val="Times New Roman"/>
        <family val="1"/>
        <charset val="186"/>
      </rPr>
      <t xml:space="preserve">Kiekvieną sausio ir vasario mokymosi savaitę vyko dalykinės konsultacijos I -IV klasių mokiniams:                            </t>
    </r>
    <r>
      <rPr>
        <sz val="12"/>
        <rFont val="Times New Roman"/>
        <family val="1"/>
      </rPr>
      <t xml:space="preserve">Lietuvių kalbos- 51 konsultacija,                Matematikos- 38 konsultacijos,                         Anglų kalbos-41 konsultacijos,                               Rusų kalbos- 20 konsultacijų,                       Biologijos- 13 konsultacijų,       Fizikos- 12 konsultacijų,         Chemijos- 5 konsultacijos,      Istorijos- 17 konsultacijos, Geografijos- 6 konsultacijos.              Iš viso:  </t>
    </r>
    <r>
      <rPr>
        <b/>
        <sz val="12"/>
        <rFont val="Times New Roman"/>
        <family val="1"/>
      </rPr>
      <t>203</t>
    </r>
    <r>
      <rPr>
        <sz val="12"/>
        <rFont val="Times New Roman"/>
        <family val="1"/>
      </rPr>
      <t xml:space="preserve"> konsultacijos         </t>
    </r>
    <r>
      <rPr>
        <sz val="12"/>
        <rFont val="Times New Roman"/>
        <family val="1"/>
        <charset val="186"/>
      </rPr>
      <t xml:space="preserve"> </t>
    </r>
  </si>
  <si>
    <r>
      <rPr>
        <b/>
        <sz val="12"/>
        <color theme="4" tint="-0.249977111117893"/>
        <rFont val="Times New Roman"/>
        <family val="1"/>
      </rPr>
      <t>Igyvendinama 2023 m. sausio- vasario mėn:</t>
    </r>
    <r>
      <rPr>
        <b/>
        <sz val="12"/>
        <color rgb="FFFF0000"/>
        <rFont val="Times New Roman"/>
        <family val="1"/>
        <charset val="186"/>
      </rPr>
      <t xml:space="preserve"> </t>
    </r>
    <r>
      <rPr>
        <sz val="12"/>
        <color theme="1"/>
        <rFont val="Times New Roman"/>
        <family val="1"/>
        <charset val="186"/>
      </rPr>
      <t xml:space="preserve">I klasių mokiniai, konsultuojami mokytojų, pasirinktinai vykdo užsienio kalbų, siocialinių mokslų, menų ir technologijų bei fizinio ugdymo integruotus projektinius kūrybinius  darbus. </t>
    </r>
  </si>
  <si>
    <r>
      <rPr>
        <b/>
        <sz val="12"/>
        <color theme="4" tint="-0.249977111117893"/>
        <rFont val="Times New Roman"/>
        <family val="1"/>
      </rPr>
      <t>Igyvendinama (nuo 2023-01-12 iki 2023-02-28):</t>
    </r>
    <r>
      <rPr>
        <sz val="12"/>
        <color rgb="FFFF0000"/>
        <rFont val="Times New Roman"/>
        <family val="1"/>
        <charset val="186"/>
      </rPr>
      <t xml:space="preserve"> </t>
    </r>
    <r>
      <rPr>
        <sz val="12"/>
        <color theme="1"/>
        <rFont val="Times New Roman"/>
        <family val="1"/>
      </rPr>
      <t>Suorganizuotos 2 (keturios) netradicinės integruotos edukacinės veikos I-II klasių mokiniams ne mokyklos erdvėse   STEAM centre ir Rygos muziejuose.</t>
    </r>
  </si>
  <si>
    <t xml:space="preserve"> </t>
  </si>
  <si>
    <t>Iš viso: 170 943</t>
  </si>
  <si>
    <t xml:space="preserve">                                                                                                                                                                                                                                                                                                                                                                                                                                                                                                                                                                                                                                                                                                                                                                                                                                                                                                                                                                                                                                                                                                                                                                                                                                                                                                                                                                                                                                                                                                                                                                                                                                                                                                                                                                                                                                                                                                                                                                                                                                                                                                                                                                                                                                                                                                                                                                                                                                                                                                                                                                                                                                                                                                                                                                                                                                                                                                                                                                                                                                                                                                                                                                                                                                                                                                                                                                                                                                                                                                                                                                                                                                                                                                                                                                                                                                                                                                                                                                                                                                                                                                                                                                                                                                                                                                                                                                                                                                                                                                                                                                                                                                                                  </t>
  </si>
  <si>
    <t xml:space="preserve">                                                            </t>
  </si>
  <si>
    <t xml:space="preserve">                            </t>
  </si>
  <si>
    <t xml:space="preserve">                        </t>
  </si>
  <si>
    <t xml:space="preserve">                                                                                                 </t>
  </si>
  <si>
    <t xml:space="preserve">Išleista:   89 853.38                                </t>
  </si>
  <si>
    <t xml:space="preserve">Likutis: 81 089.62        </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</si>
</sst>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charset val="186"/>
      <scheme val="minor"/>
    </font>
    <font>
      <b/>
      <sz val="11"/>
      <color theme="1"/>
      <name val="Calibri"/>
      <family val="2"/>
      <charset val="186"/>
      <scheme val="minor"/>
    </font>
    <font>
      <sz val="11"/>
      <color theme="1"/>
      <name val="Calibri"/>
      <family val="2"/>
      <charset val="186"/>
      <scheme val="minor"/>
    </font>
    <font>
      <sz val="12"/>
      <color theme="1"/>
      <name val="Times New Roman"/>
      <family val="1"/>
      <charset val="186"/>
    </font>
    <font>
      <sz val="12"/>
      <color rgb="FF222222"/>
      <name val="Times New Roman"/>
      <family val="1"/>
      <charset val="186"/>
    </font>
    <font>
      <sz val="12"/>
      <color theme="9" tint="-0.249977111117893"/>
      <name val="Times New Roman"/>
      <family val="1"/>
      <charset val="186"/>
    </font>
    <font>
      <b/>
      <u/>
      <sz val="12"/>
      <color theme="9" tint="-0.249977111117893"/>
      <name val="Times New Roman"/>
      <family val="1"/>
      <charset val="186"/>
    </font>
    <font>
      <i/>
      <sz val="12"/>
      <color theme="1"/>
      <name val="Times New Roman"/>
      <family val="1"/>
      <charset val="186"/>
    </font>
    <font>
      <b/>
      <sz val="12"/>
      <color theme="1"/>
      <name val="Times New Roman"/>
      <family val="1"/>
      <charset val="186"/>
    </font>
    <font>
      <u/>
      <sz val="11"/>
      <color theme="10"/>
      <name val="Calibri"/>
      <family val="2"/>
      <charset val="186"/>
      <scheme val="minor"/>
    </font>
    <font>
      <b/>
      <sz val="7"/>
      <color theme="1"/>
      <name val="Times New Roman"/>
      <family val="1"/>
      <charset val="186"/>
    </font>
    <font>
      <b/>
      <sz val="12"/>
      <color rgb="FF000000"/>
      <name val="Times New Roman"/>
      <family val="1"/>
      <charset val="186"/>
    </font>
    <font>
      <b/>
      <sz val="12"/>
      <color rgb="FF222222"/>
      <name val="Times New Roman"/>
      <family val="1"/>
      <charset val="186"/>
    </font>
    <font>
      <i/>
      <sz val="12"/>
      <color theme="9" tint="-0.249977111117893"/>
      <name val="Times New Roman"/>
      <family val="1"/>
      <charset val="186"/>
    </font>
    <font>
      <i/>
      <sz val="12"/>
      <name val="Times New Roman"/>
      <family val="1"/>
      <charset val="186"/>
    </font>
    <font>
      <sz val="12"/>
      <color rgb="FFFF0000"/>
      <name val="Times New Roman"/>
      <family val="1"/>
      <charset val="186"/>
    </font>
    <font>
      <b/>
      <sz val="12"/>
      <color rgb="FFC00000"/>
      <name val="Times New Roman"/>
      <family val="1"/>
      <charset val="186"/>
    </font>
    <font>
      <sz val="12"/>
      <name val="Times New Roman"/>
      <family val="1"/>
      <charset val="186"/>
    </font>
    <font>
      <b/>
      <sz val="12"/>
      <color rgb="FFFF0000"/>
      <name val="Times New Roman"/>
      <family val="1"/>
      <charset val="186"/>
    </font>
    <font>
      <b/>
      <sz val="11"/>
      <name val="Calibri"/>
      <family val="2"/>
      <charset val="186"/>
      <scheme val="minor"/>
    </font>
    <font>
      <b/>
      <sz val="12"/>
      <name val="Times New Roman"/>
      <family val="1"/>
    </font>
    <font>
      <b/>
      <sz val="12"/>
      <color theme="1"/>
      <name val="Calibri"/>
      <family val="2"/>
      <scheme val="minor"/>
    </font>
    <font>
      <sz val="12"/>
      <color theme="1"/>
      <name val="Times New Roman"/>
      <family val="1"/>
    </font>
    <font>
      <b/>
      <sz val="11"/>
      <color rgb="FFFF0000"/>
      <name val="Calibri"/>
      <family val="2"/>
      <charset val="186"/>
      <scheme val="minor"/>
    </font>
    <font>
      <b/>
      <sz val="11"/>
      <color theme="1"/>
      <name val="Calibri"/>
      <family val="2"/>
      <scheme val="minor"/>
    </font>
    <font>
      <b/>
      <sz val="12"/>
      <color theme="1"/>
      <name val="Calibri"/>
      <family val="2"/>
      <charset val="186"/>
      <scheme val="minor"/>
    </font>
    <font>
      <b/>
      <sz val="11"/>
      <color rgb="FFC00000"/>
      <name val="Calibri"/>
      <family val="2"/>
      <charset val="186"/>
      <scheme val="minor"/>
    </font>
    <font>
      <b/>
      <u/>
      <sz val="12"/>
      <color theme="1"/>
      <name val="Times New Roman"/>
      <family val="1"/>
      <charset val="186"/>
    </font>
    <font>
      <b/>
      <u/>
      <sz val="12"/>
      <color theme="9" tint="-0.499984740745262"/>
      <name val="Times New Roman"/>
      <family val="1"/>
      <charset val="186"/>
    </font>
    <font>
      <b/>
      <u/>
      <sz val="12"/>
      <color theme="8" tint="-0.249977111117893"/>
      <name val="Times New Roman"/>
      <family val="1"/>
    </font>
    <font>
      <sz val="12"/>
      <color theme="8" tint="-0.249977111117893"/>
      <name val="Times New Roman"/>
      <family val="1"/>
    </font>
    <font>
      <b/>
      <sz val="12"/>
      <color theme="8" tint="-0.249977111117893"/>
      <name val="Times New Roman"/>
      <family val="1"/>
    </font>
    <font>
      <b/>
      <sz val="12"/>
      <color rgb="FFC00000"/>
      <name val="Times New Roman"/>
      <family val="1"/>
    </font>
    <font>
      <b/>
      <u/>
      <sz val="12"/>
      <color theme="8"/>
      <name val="Times New Roman"/>
      <family val="1"/>
    </font>
    <font>
      <sz val="12"/>
      <name val="Times New Roman"/>
      <family val="1"/>
    </font>
    <font>
      <b/>
      <sz val="12"/>
      <color theme="4" tint="-0.249977111117893"/>
      <name val="Times New Roman"/>
      <family val="1"/>
    </font>
    <font>
      <sz val="12"/>
      <color rgb="FFFF0000"/>
      <name val="Times New Roman"/>
      <family val="1"/>
    </font>
    <font>
      <b/>
      <sz val="14"/>
      <color theme="1"/>
      <name val="Times New Roman"/>
      <family val="1"/>
    </font>
    <font>
      <sz val="14"/>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s>
  <borders count="6">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0" fontId="9" fillId="0" borderId="0" applyNumberFormat="0" applyFill="0" applyBorder="0" applyAlignment="0" applyProtection="0"/>
  </cellStyleXfs>
  <cellXfs count="42">
    <xf numFmtId="0" fontId="0" fillId="0" borderId="0" xfId="0"/>
    <xf numFmtId="0" fontId="0" fillId="0" borderId="0" xfId="0" applyAlignment="1">
      <alignment vertical="center"/>
    </xf>
    <xf numFmtId="0" fontId="1" fillId="0" borderId="2" xfId="0" applyFont="1" applyBorder="1" applyAlignment="1">
      <alignment horizontal="center" vertical="center" wrapText="1"/>
    </xf>
    <xf numFmtId="0" fontId="1" fillId="0" borderId="1" xfId="0" applyFont="1" applyBorder="1" applyAlignment="1">
      <alignment wrapText="1"/>
    </xf>
    <xf numFmtId="0" fontId="0" fillId="0" borderId="2" xfId="0" applyBorder="1"/>
    <xf numFmtId="10" fontId="1" fillId="0" borderId="2" xfId="1" applyNumberFormat="1" applyFont="1" applyBorder="1" applyAlignment="1">
      <alignment horizontal="center" vertical="center" wrapText="1"/>
    </xf>
    <xf numFmtId="0" fontId="3" fillId="0" borderId="2" xfId="0" applyFont="1" applyBorder="1" applyAlignment="1">
      <alignment vertical="center" wrapText="1"/>
    </xf>
    <xf numFmtId="0" fontId="4" fillId="0" borderId="2" xfId="0" applyFont="1" applyBorder="1" applyAlignment="1">
      <alignment vertical="center" wrapText="1"/>
    </xf>
    <xf numFmtId="0" fontId="8" fillId="0" borderId="2" xfId="0" applyFont="1" applyBorder="1" applyAlignment="1">
      <alignment horizontal="right" vertical="center" wrapText="1"/>
    </xf>
    <xf numFmtId="0" fontId="5" fillId="0" borderId="2" xfId="0" applyFont="1" applyBorder="1" applyAlignment="1">
      <alignment vertical="center" wrapText="1"/>
    </xf>
    <xf numFmtId="0" fontId="9" fillId="0" borderId="2" xfId="2" applyBorder="1" applyAlignment="1">
      <alignment vertical="center" wrapText="1"/>
    </xf>
    <xf numFmtId="0" fontId="8" fillId="0" borderId="2" xfId="0" applyFont="1" applyBorder="1" applyAlignment="1">
      <alignment vertical="center" wrapText="1"/>
    </xf>
    <xf numFmtId="0" fontId="12" fillId="0" borderId="2" xfId="0" applyFont="1" applyBorder="1" applyAlignment="1">
      <alignment vertical="center" wrapText="1"/>
    </xf>
    <xf numFmtId="0" fontId="11" fillId="0" borderId="2" xfId="0" applyFont="1" applyBorder="1" applyAlignment="1">
      <alignment vertical="center" wrapText="1"/>
    </xf>
    <xf numFmtId="0" fontId="9" fillId="0" borderId="0" xfId="2" applyFill="1" applyAlignment="1">
      <alignment wrapText="1"/>
    </xf>
    <xf numFmtId="0" fontId="6" fillId="0" borderId="2" xfId="0" applyFont="1" applyBorder="1" applyAlignment="1">
      <alignment vertical="center" wrapText="1"/>
    </xf>
    <xf numFmtId="0" fontId="15" fillId="0" borderId="2" xfId="0" applyFont="1" applyBorder="1" applyAlignment="1">
      <alignment vertical="center" wrapText="1"/>
    </xf>
    <xf numFmtId="0" fontId="16" fillId="0" borderId="2" xfId="0" applyFont="1" applyBorder="1" applyAlignment="1">
      <alignment vertical="center" wrapText="1"/>
    </xf>
    <xf numFmtId="0" fontId="21" fillId="0" borderId="2" xfId="0" applyFont="1" applyBorder="1" applyAlignment="1">
      <alignment horizontal="center" vertical="center" wrapText="1"/>
    </xf>
    <xf numFmtId="0" fontId="1" fillId="2" borderId="4" xfId="0" applyFont="1" applyFill="1" applyBorder="1" applyAlignment="1">
      <alignment horizontal="center" vertical="center" wrapText="1"/>
    </xf>
    <xf numFmtId="0" fontId="15"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4"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1" fillId="2" borderId="2" xfId="0" applyFont="1" applyFill="1" applyBorder="1" applyAlignment="1">
      <alignment horizontal="center" vertical="center"/>
    </xf>
    <xf numFmtId="0" fontId="1" fillId="3" borderId="2" xfId="0" applyFont="1" applyFill="1" applyBorder="1" applyAlignment="1">
      <alignment horizontal="center" vertical="center"/>
    </xf>
    <xf numFmtId="0" fontId="22" fillId="0" borderId="2" xfId="0" applyFont="1" applyBorder="1" applyAlignment="1">
      <alignment vertical="center" wrapText="1"/>
    </xf>
    <xf numFmtId="0" fontId="32" fillId="0" borderId="2" xfId="0" applyFont="1" applyBorder="1" applyAlignment="1">
      <alignment vertical="center" wrapText="1"/>
    </xf>
    <xf numFmtId="0" fontId="36" fillId="0" borderId="2" xfId="0" applyFont="1" applyBorder="1" applyAlignment="1">
      <alignment vertical="center" wrapText="1"/>
    </xf>
    <xf numFmtId="0" fontId="36" fillId="2" borderId="2" xfId="0" applyFont="1" applyFill="1" applyBorder="1" applyAlignment="1">
      <alignment vertical="center" wrapText="1"/>
    </xf>
    <xf numFmtId="0" fontId="37" fillId="0" borderId="0" xfId="0" applyFont="1"/>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8" fillId="4" borderId="0" xfId="0" applyFont="1" applyFill="1" applyAlignment="1">
      <alignment horizontal="left"/>
    </xf>
    <xf numFmtId="10" fontId="38" fillId="4" borderId="0" xfId="0" applyNumberFormat="1" applyFont="1" applyFill="1" applyAlignment="1">
      <alignment horizontal="left"/>
    </xf>
    <xf numFmtId="0" fontId="38" fillId="4" borderId="0" xfId="0" applyFont="1" applyFill="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Be0KI4UjPR94UIb_ZW7_tHSkhZ2WUvP1?usp=sharing" TargetMode="External"/><Relationship Id="rId2" Type="http://schemas.openxmlformats.org/officeDocument/2006/relationships/hyperlink" Target="https://drive.google.com/drive/folders/1Oni0wSlO-s4DAYOq-SeQS0P5VX_F0o_I?usp=sharing" TargetMode="External"/><Relationship Id="rId1" Type="http://schemas.openxmlformats.org/officeDocument/2006/relationships/hyperlink" Target="https://drive.google.com/drive/folders/1n6-_MFshiXe3Ewi3J78MVP3elDktqfcT?usp=sharing" TargetMode="External"/><Relationship Id="rId6" Type="http://schemas.openxmlformats.org/officeDocument/2006/relationships/printerSettings" Target="../printerSettings/printerSettings1.bin"/><Relationship Id="rId5" Type="http://schemas.openxmlformats.org/officeDocument/2006/relationships/hyperlink" Target="https://drive.google.com/drive/folders/1bVq7KGnw69IRqPOiHFOorcoHSfcPe5tp?usp=sharing" TargetMode="External"/><Relationship Id="rId4" Type="http://schemas.openxmlformats.org/officeDocument/2006/relationships/hyperlink" Target="https://drive.google.com/drive/folders/1VbpV1velGbariCbB4pi5E5QEoOuMQa5I?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tabSelected="1" topLeftCell="A25" zoomScale="70" zoomScaleNormal="70" workbookViewId="0">
      <selection activeCell="H34" sqref="H34"/>
    </sheetView>
  </sheetViews>
  <sheetFormatPr defaultColWidth="8.85546875" defaultRowHeight="15" x14ac:dyDescent="0.25"/>
  <cols>
    <col min="1" max="1" width="25.28515625" customWidth="1"/>
    <col min="2" max="2" width="12.7109375" customWidth="1"/>
    <col min="3" max="3" width="34.85546875" customWidth="1"/>
    <col min="4" max="5" width="11.42578125" customWidth="1"/>
    <col min="6" max="6" width="35.42578125" customWidth="1"/>
    <col min="7" max="8" width="11.28515625" customWidth="1"/>
    <col min="9" max="9" width="35" customWidth="1"/>
    <col min="10" max="11" width="10.85546875" customWidth="1"/>
    <col min="12" max="12" width="42.5703125" customWidth="1"/>
    <col min="13" max="14" width="11.7109375" customWidth="1"/>
    <col min="15" max="15" width="27.85546875" customWidth="1"/>
  </cols>
  <sheetData>
    <row r="1" spans="1:15" ht="60" x14ac:dyDescent="0.25">
      <c r="A1" s="3" t="s">
        <v>4</v>
      </c>
      <c r="B1" s="2" t="s">
        <v>8</v>
      </c>
      <c r="C1" s="2" t="s">
        <v>0</v>
      </c>
      <c r="D1" s="2" t="s">
        <v>9</v>
      </c>
      <c r="E1" s="2" t="s">
        <v>6</v>
      </c>
      <c r="F1" s="2" t="s">
        <v>1</v>
      </c>
      <c r="G1" s="2" t="s">
        <v>10</v>
      </c>
      <c r="H1" s="2" t="s">
        <v>6</v>
      </c>
      <c r="I1" s="2" t="s">
        <v>2</v>
      </c>
      <c r="J1" s="2" t="s">
        <v>5</v>
      </c>
      <c r="K1" s="2" t="s">
        <v>6</v>
      </c>
      <c r="L1" s="2" t="s">
        <v>3</v>
      </c>
      <c r="M1" s="2" t="s">
        <v>5</v>
      </c>
      <c r="N1" s="2" t="s">
        <v>6</v>
      </c>
      <c r="O1" s="2" t="s">
        <v>7</v>
      </c>
    </row>
    <row r="2" spans="1:15" s="1" customFormat="1" ht="247.5" customHeight="1" x14ac:dyDescent="0.25">
      <c r="A2" s="33" t="s">
        <v>11</v>
      </c>
      <c r="B2" s="36">
        <v>170943</v>
      </c>
      <c r="C2" s="11" t="s">
        <v>37</v>
      </c>
      <c r="D2" s="2">
        <v>1040</v>
      </c>
      <c r="E2" s="5">
        <f>D2/B2</f>
        <v>6.0838993114663955E-3</v>
      </c>
      <c r="F2" s="11" t="s">
        <v>32</v>
      </c>
      <c r="G2" s="21" t="s">
        <v>62</v>
      </c>
      <c r="H2" s="5"/>
      <c r="I2" s="11" t="s">
        <v>33</v>
      </c>
      <c r="J2" s="2">
        <v>86200</v>
      </c>
      <c r="K2" s="5">
        <f>J2/B2</f>
        <v>0.50426165446961857</v>
      </c>
      <c r="L2" s="12" t="s">
        <v>13</v>
      </c>
      <c r="M2" s="2">
        <v>1500</v>
      </c>
      <c r="N2" s="5">
        <f>M2/B2</f>
        <v>8.7748547761534543E-3</v>
      </c>
      <c r="O2" s="2"/>
    </row>
    <row r="3" spans="1:15" s="1" customFormat="1" ht="267.75" x14ac:dyDescent="0.25">
      <c r="A3" s="34"/>
      <c r="B3" s="37"/>
      <c r="C3" s="6" t="s">
        <v>26</v>
      </c>
      <c r="D3" s="2">
        <v>0</v>
      </c>
      <c r="E3" s="5"/>
      <c r="F3" s="6" t="s">
        <v>21</v>
      </c>
      <c r="G3" s="2">
        <v>2114.5</v>
      </c>
      <c r="H3" s="5"/>
      <c r="I3" s="6" t="s">
        <v>20</v>
      </c>
      <c r="J3" s="2">
        <v>23651.599999999999</v>
      </c>
      <c r="K3" s="5"/>
      <c r="L3" s="7" t="s">
        <v>19</v>
      </c>
      <c r="M3" s="2">
        <v>0</v>
      </c>
      <c r="N3" s="5"/>
      <c r="O3" s="2"/>
    </row>
    <row r="4" spans="1:15" s="1" customFormat="1" ht="315" x14ac:dyDescent="0.25">
      <c r="A4" s="34"/>
      <c r="B4" s="37"/>
      <c r="C4" s="6" t="s">
        <v>38</v>
      </c>
      <c r="D4" s="2">
        <v>324.64</v>
      </c>
      <c r="E4" s="5"/>
      <c r="F4" s="6" t="s">
        <v>47</v>
      </c>
      <c r="G4" s="2">
        <v>4354.5</v>
      </c>
      <c r="H4" s="5"/>
      <c r="I4" s="15" t="s">
        <v>40</v>
      </c>
      <c r="J4" s="2">
        <v>14627</v>
      </c>
      <c r="K4" s="5"/>
      <c r="L4" s="15" t="s">
        <v>43</v>
      </c>
      <c r="M4" s="2">
        <v>500</v>
      </c>
      <c r="N4" s="5"/>
      <c r="O4" s="2"/>
    </row>
    <row r="5" spans="1:15" s="1" customFormat="1" ht="249" customHeight="1" x14ac:dyDescent="0.25">
      <c r="A5" s="34"/>
      <c r="B5" s="37"/>
      <c r="C5" s="6"/>
      <c r="D5" s="2"/>
      <c r="E5" s="5"/>
      <c r="F5" s="17" t="s">
        <v>53</v>
      </c>
      <c r="G5" s="25">
        <v>1403.89</v>
      </c>
      <c r="H5" s="5"/>
      <c r="I5" s="15" t="s">
        <v>67</v>
      </c>
      <c r="J5" s="2">
        <v>11470.8</v>
      </c>
      <c r="K5" s="5"/>
      <c r="L5" s="15"/>
      <c r="M5" s="2"/>
      <c r="N5" s="5"/>
      <c r="O5" s="2"/>
    </row>
    <row r="6" spans="1:15" s="1" customFormat="1" ht="129.75" customHeight="1" x14ac:dyDescent="0.25">
      <c r="A6" s="34"/>
      <c r="B6" s="37"/>
      <c r="C6" s="6"/>
      <c r="D6" s="2"/>
      <c r="E6" s="5"/>
      <c r="F6" s="17" t="s">
        <v>50</v>
      </c>
      <c r="G6" s="18">
        <v>600</v>
      </c>
      <c r="H6" s="5"/>
      <c r="I6" s="15"/>
      <c r="J6" s="2"/>
      <c r="K6" s="5"/>
      <c r="L6" s="15"/>
      <c r="M6" s="2"/>
      <c r="N6" s="5"/>
      <c r="O6" s="2"/>
    </row>
    <row r="7" spans="1:15" s="1" customFormat="1" ht="252" customHeight="1" x14ac:dyDescent="0.25">
      <c r="A7" s="34"/>
      <c r="B7" s="37"/>
      <c r="C7" s="6" t="s">
        <v>58</v>
      </c>
      <c r="D7" s="21" t="s">
        <v>59</v>
      </c>
      <c r="E7" s="5"/>
      <c r="F7" s="17" t="s">
        <v>57</v>
      </c>
      <c r="G7" s="24">
        <v>2963.72</v>
      </c>
      <c r="H7" s="5"/>
      <c r="I7" s="15"/>
      <c r="J7" s="2"/>
      <c r="K7" s="5"/>
      <c r="L7" s="15"/>
      <c r="M7" s="2"/>
      <c r="N7" s="5"/>
      <c r="O7" s="2">
        <v>23</v>
      </c>
    </row>
    <row r="8" spans="1:15" s="1" customFormat="1" ht="252" customHeight="1" x14ac:dyDescent="0.25">
      <c r="A8" s="34"/>
      <c r="B8" s="37"/>
      <c r="C8" s="28" t="s">
        <v>71</v>
      </c>
      <c r="D8" s="21">
        <v>295.36</v>
      </c>
      <c r="E8" s="5"/>
      <c r="F8" s="29" t="s">
        <v>74</v>
      </c>
      <c r="G8" s="24">
        <v>2638.67</v>
      </c>
      <c r="H8" s="5"/>
      <c r="I8" s="15"/>
      <c r="J8" s="2"/>
      <c r="K8" s="5"/>
      <c r="L8" s="15"/>
      <c r="M8" s="2"/>
      <c r="N8" s="5"/>
      <c r="O8" s="2"/>
    </row>
    <row r="9" spans="1:15" s="1" customFormat="1" ht="44.25" customHeight="1" x14ac:dyDescent="0.25">
      <c r="A9" s="34"/>
      <c r="B9" s="37"/>
      <c r="C9" s="14" t="s">
        <v>36</v>
      </c>
      <c r="D9" s="2"/>
      <c r="E9" s="5"/>
      <c r="F9" s="10" t="s">
        <v>34</v>
      </c>
      <c r="G9" s="2"/>
      <c r="H9" s="5"/>
      <c r="I9" s="6"/>
      <c r="J9" s="2"/>
      <c r="K9" s="5"/>
      <c r="L9" s="7"/>
      <c r="M9" s="2"/>
      <c r="N9" s="5"/>
      <c r="O9" s="2"/>
    </row>
    <row r="10" spans="1:15" s="1" customFormat="1" ht="51" customHeight="1" x14ac:dyDescent="0.25">
      <c r="A10" s="34"/>
      <c r="B10" s="37"/>
      <c r="C10" s="8" t="s">
        <v>15</v>
      </c>
      <c r="D10" s="22">
        <v>0</v>
      </c>
      <c r="E10" s="5"/>
      <c r="F10" s="8" t="s">
        <v>15</v>
      </c>
      <c r="G10" s="23" t="s">
        <v>73</v>
      </c>
      <c r="H10" s="5"/>
      <c r="I10" s="8" t="s">
        <v>15</v>
      </c>
      <c r="J10" s="22">
        <v>36450.6</v>
      </c>
      <c r="K10" s="5"/>
      <c r="L10" s="8" t="s">
        <v>15</v>
      </c>
      <c r="M10" s="22">
        <f>M2-M3-M4</f>
        <v>1000</v>
      </c>
      <c r="N10" s="5"/>
      <c r="O10" s="2"/>
    </row>
    <row r="11" spans="1:15" s="1" customFormat="1" ht="84.75" customHeight="1" x14ac:dyDescent="0.25">
      <c r="A11" s="34"/>
      <c r="B11" s="37"/>
      <c r="C11" s="11" t="s">
        <v>29</v>
      </c>
      <c r="D11" s="2">
        <v>4000</v>
      </c>
      <c r="E11" s="5">
        <f>D11/B2</f>
        <v>2.3399612736409212E-2</v>
      </c>
      <c r="F11" s="2"/>
      <c r="G11" s="2"/>
      <c r="H11" s="2"/>
      <c r="I11" s="11" t="s">
        <v>30</v>
      </c>
      <c r="J11" s="2">
        <v>15556</v>
      </c>
      <c r="K11" s="5">
        <f>J11/B2</f>
        <v>9.1001093931895427E-2</v>
      </c>
      <c r="L11" s="11" t="s">
        <v>31</v>
      </c>
      <c r="M11" s="2">
        <v>1600</v>
      </c>
      <c r="N11" s="5">
        <f>M11/B2</f>
        <v>9.3598450945636853E-3</v>
      </c>
      <c r="O11" s="2"/>
    </row>
    <row r="12" spans="1:15" s="1" customFormat="1" ht="277.5" customHeight="1" x14ac:dyDescent="0.25">
      <c r="A12" s="34"/>
      <c r="B12" s="37"/>
      <c r="C12" s="6" t="s">
        <v>24</v>
      </c>
      <c r="D12" s="2">
        <v>600</v>
      </c>
      <c r="E12" s="5"/>
      <c r="F12" s="2"/>
      <c r="G12" s="2"/>
      <c r="H12" s="2"/>
      <c r="I12" s="6" t="s">
        <v>17</v>
      </c>
      <c r="J12" s="2"/>
      <c r="K12" s="5"/>
      <c r="L12" s="6" t="s">
        <v>25</v>
      </c>
      <c r="M12" s="2">
        <v>0</v>
      </c>
      <c r="N12" s="5"/>
      <c r="O12" s="2"/>
    </row>
    <row r="13" spans="1:15" s="1" customFormat="1" ht="277.5" customHeight="1" x14ac:dyDescent="0.25">
      <c r="A13" s="34"/>
      <c r="B13" s="37"/>
      <c r="C13" s="6" t="s">
        <v>39</v>
      </c>
      <c r="D13" s="2">
        <v>608.71</v>
      </c>
      <c r="E13" s="5"/>
      <c r="F13" s="2"/>
      <c r="G13" s="2"/>
      <c r="H13" s="2"/>
      <c r="I13" s="6" t="s">
        <v>41</v>
      </c>
      <c r="J13" s="2">
        <v>8000</v>
      </c>
      <c r="K13" s="5"/>
      <c r="L13" s="6" t="s">
        <v>70</v>
      </c>
      <c r="M13" s="2">
        <v>0</v>
      </c>
      <c r="N13" s="5"/>
      <c r="O13" s="2"/>
    </row>
    <row r="14" spans="1:15" s="1" customFormat="1" ht="203.25" customHeight="1" x14ac:dyDescent="0.25">
      <c r="A14" s="34"/>
      <c r="B14" s="37"/>
      <c r="C14" s="6" t="s">
        <v>69</v>
      </c>
      <c r="D14" s="2">
        <v>1601</v>
      </c>
      <c r="E14" s="5"/>
      <c r="F14" s="2"/>
      <c r="G14" s="2"/>
      <c r="H14" s="2"/>
      <c r="I14" s="6" t="s">
        <v>68</v>
      </c>
      <c r="J14" s="2">
        <v>7556</v>
      </c>
      <c r="K14" s="5"/>
      <c r="L14" s="6"/>
      <c r="M14" s="2"/>
      <c r="N14" s="5"/>
      <c r="O14" s="2"/>
    </row>
    <row r="15" spans="1:15" s="1" customFormat="1" ht="173.25" customHeight="1" x14ac:dyDescent="0.25">
      <c r="A15" s="34"/>
      <c r="B15" s="37"/>
      <c r="C15" s="28" t="s">
        <v>72</v>
      </c>
      <c r="D15" s="2">
        <v>600</v>
      </c>
      <c r="E15" s="5"/>
      <c r="F15" s="2"/>
      <c r="G15" s="2"/>
      <c r="H15" s="2"/>
      <c r="I15" s="6"/>
      <c r="J15" s="2"/>
      <c r="K15" s="5"/>
      <c r="L15" s="6"/>
      <c r="M15" s="2"/>
      <c r="N15" s="5"/>
      <c r="O15" s="2"/>
    </row>
    <row r="16" spans="1:15" s="1" customFormat="1" ht="42" customHeight="1" x14ac:dyDescent="0.25">
      <c r="A16" s="34"/>
      <c r="B16" s="37"/>
      <c r="C16" s="10" t="s">
        <v>23</v>
      </c>
      <c r="D16" s="2"/>
      <c r="E16" s="5"/>
      <c r="F16" s="2"/>
      <c r="G16" s="2"/>
      <c r="H16" s="2"/>
      <c r="I16" s="6"/>
      <c r="J16" s="2"/>
      <c r="K16" s="5"/>
      <c r="L16" s="10" t="s">
        <v>22</v>
      </c>
      <c r="M16" s="2"/>
      <c r="N16" s="5"/>
      <c r="O16" s="2"/>
    </row>
    <row r="17" spans="1:22" s="1" customFormat="1" ht="23.25" customHeight="1" x14ac:dyDescent="0.25">
      <c r="A17" s="34"/>
      <c r="B17" s="37"/>
      <c r="C17" s="8" t="s">
        <v>15</v>
      </c>
      <c r="D17" s="22">
        <v>590.29</v>
      </c>
      <c r="E17" s="5"/>
      <c r="F17" s="2"/>
      <c r="G17" s="2"/>
      <c r="H17" s="2"/>
      <c r="I17" s="8" t="s">
        <v>15</v>
      </c>
      <c r="J17" s="27">
        <v>0</v>
      </c>
      <c r="K17" s="5"/>
      <c r="L17" s="8" t="s">
        <v>15</v>
      </c>
      <c r="M17" s="27">
        <f>M11-M12</f>
        <v>1600</v>
      </c>
      <c r="N17" s="5"/>
      <c r="O17" s="2"/>
    </row>
    <row r="18" spans="1:22" ht="144" customHeight="1" x14ac:dyDescent="0.25">
      <c r="A18" s="34"/>
      <c r="B18" s="37"/>
      <c r="C18" s="11" t="s">
        <v>35</v>
      </c>
      <c r="D18" s="2" t="s">
        <v>64</v>
      </c>
      <c r="E18" s="5"/>
      <c r="F18" s="4"/>
      <c r="G18" s="4"/>
      <c r="H18" s="4"/>
      <c r="I18" s="11" t="s">
        <v>12</v>
      </c>
      <c r="J18" s="2">
        <v>18000</v>
      </c>
      <c r="K18" s="5">
        <f>J18/B2</f>
        <v>0.10529825731384146</v>
      </c>
      <c r="L18" s="13" t="s">
        <v>14</v>
      </c>
      <c r="M18" s="2" t="s">
        <v>66</v>
      </c>
      <c r="N18" s="5"/>
      <c r="O18" s="4"/>
    </row>
    <row r="19" spans="1:22" ht="291" customHeight="1" x14ac:dyDescent="0.25">
      <c r="A19" s="34"/>
      <c r="B19" s="37"/>
      <c r="C19" s="6" t="s">
        <v>16</v>
      </c>
      <c r="D19" s="2">
        <v>0</v>
      </c>
      <c r="E19" s="5"/>
      <c r="F19" s="4"/>
      <c r="G19" s="4"/>
      <c r="H19" s="4"/>
      <c r="I19" s="6" t="s">
        <v>18</v>
      </c>
      <c r="J19" s="2">
        <v>0</v>
      </c>
      <c r="K19" s="5"/>
      <c r="L19" s="9" t="s">
        <v>28</v>
      </c>
      <c r="M19" s="2">
        <v>350.9</v>
      </c>
      <c r="N19" s="5"/>
      <c r="O19" s="4"/>
    </row>
    <row r="20" spans="1:22" ht="408.75" customHeight="1" x14ac:dyDescent="0.25">
      <c r="A20" s="34"/>
      <c r="B20" s="37"/>
      <c r="C20" s="6" t="s">
        <v>46</v>
      </c>
      <c r="D20" s="2">
        <v>420</v>
      </c>
      <c r="E20" s="5"/>
      <c r="F20" s="4"/>
      <c r="G20" s="4"/>
      <c r="H20" s="4"/>
      <c r="I20" s="6" t="s">
        <v>42</v>
      </c>
      <c r="J20" s="2">
        <v>2323.1999999999998</v>
      </c>
      <c r="K20" s="5"/>
      <c r="L20" s="6" t="s">
        <v>44</v>
      </c>
      <c r="M20" s="2">
        <v>34.6</v>
      </c>
      <c r="N20" s="5"/>
      <c r="O20" s="4"/>
    </row>
    <row r="21" spans="1:22" ht="251.25" customHeight="1" x14ac:dyDescent="0.25">
      <c r="A21" s="34"/>
      <c r="B21" s="37"/>
      <c r="C21" s="16" t="s">
        <v>51</v>
      </c>
      <c r="D21" s="2" t="s">
        <v>54</v>
      </c>
      <c r="E21" s="5"/>
      <c r="F21" s="4"/>
      <c r="G21" s="4"/>
      <c r="H21" s="4"/>
      <c r="I21" s="6"/>
      <c r="J21" s="2"/>
      <c r="K21" s="5"/>
      <c r="L21" s="6"/>
      <c r="M21" s="2"/>
      <c r="N21" s="5"/>
      <c r="O21" s="4"/>
    </row>
    <row r="22" spans="1:22" ht="216" customHeight="1" x14ac:dyDescent="0.25">
      <c r="A22" s="34"/>
      <c r="B22" s="37"/>
      <c r="C22" s="16" t="s">
        <v>52</v>
      </c>
      <c r="D22" s="2" t="s">
        <v>49</v>
      </c>
      <c r="E22" s="5"/>
      <c r="F22" s="4"/>
      <c r="G22" s="4"/>
      <c r="H22" s="4"/>
      <c r="I22" s="6"/>
      <c r="J22" s="2"/>
      <c r="K22" s="5"/>
      <c r="L22" s="6"/>
      <c r="M22" s="2"/>
      <c r="N22" s="5"/>
      <c r="O22" s="4"/>
    </row>
    <row r="23" spans="1:22" ht="250.5" customHeight="1" x14ac:dyDescent="0.25">
      <c r="A23" s="34"/>
      <c r="B23" s="37"/>
      <c r="C23" s="20" t="s">
        <v>56</v>
      </c>
      <c r="D23" s="18" t="s">
        <v>55</v>
      </c>
      <c r="E23" s="5"/>
      <c r="F23" s="4"/>
      <c r="G23" s="4"/>
      <c r="H23" s="4"/>
      <c r="I23" s="6"/>
      <c r="J23" s="2"/>
      <c r="K23" s="5"/>
      <c r="L23" s="6"/>
      <c r="M23" s="2"/>
      <c r="N23" s="5"/>
      <c r="O23" s="4"/>
    </row>
    <row r="24" spans="1:22" ht="272.25" customHeight="1" x14ac:dyDescent="0.25">
      <c r="A24" s="34"/>
      <c r="B24" s="37"/>
      <c r="C24" s="16" t="s">
        <v>61</v>
      </c>
      <c r="D24" s="2" t="s">
        <v>60</v>
      </c>
      <c r="E24" s="5"/>
      <c r="F24" s="4"/>
      <c r="G24" s="4"/>
      <c r="H24" s="4"/>
      <c r="I24" s="6"/>
      <c r="J24" s="2"/>
      <c r="K24" s="5"/>
      <c r="L24" s="6"/>
      <c r="M24" s="2"/>
      <c r="N24" s="5"/>
      <c r="O24" s="4"/>
      <c r="V24" t="s">
        <v>77</v>
      </c>
    </row>
    <row r="25" spans="1:22" ht="169.5" customHeight="1" x14ac:dyDescent="0.25">
      <c r="A25" s="34"/>
      <c r="B25" s="37"/>
      <c r="C25" s="30" t="s">
        <v>75</v>
      </c>
      <c r="D25" s="18">
        <v>0</v>
      </c>
      <c r="E25" s="5"/>
      <c r="F25" s="4"/>
      <c r="G25" s="4"/>
      <c r="H25" s="4"/>
      <c r="I25" s="6"/>
      <c r="J25" s="2"/>
      <c r="K25" s="5"/>
      <c r="L25" s="6"/>
      <c r="M25" s="2"/>
      <c r="N25" s="5"/>
      <c r="O25" s="4"/>
    </row>
    <row r="26" spans="1:22" ht="151.5" customHeight="1" x14ac:dyDescent="0.25">
      <c r="A26" s="34"/>
      <c r="B26" s="37"/>
      <c r="C26" s="31" t="s">
        <v>76</v>
      </c>
      <c r="D26" s="2">
        <v>0</v>
      </c>
      <c r="E26" s="5"/>
      <c r="F26" s="4"/>
      <c r="G26" s="4"/>
      <c r="H26" s="4"/>
      <c r="I26" s="6"/>
      <c r="J26" s="2"/>
      <c r="K26" s="5"/>
      <c r="L26" s="6"/>
      <c r="M26" s="2"/>
      <c r="N26" s="5"/>
      <c r="O26" s="4"/>
    </row>
    <row r="27" spans="1:22" ht="52.5" customHeight="1" x14ac:dyDescent="0.25">
      <c r="A27" s="34"/>
      <c r="B27" s="37"/>
      <c r="C27" s="10" t="s">
        <v>48</v>
      </c>
      <c r="D27" s="2"/>
      <c r="E27" s="5"/>
      <c r="F27" s="4"/>
      <c r="G27" s="4"/>
      <c r="H27" s="4"/>
      <c r="I27" s="6"/>
      <c r="J27" s="2"/>
      <c r="K27" s="5"/>
      <c r="L27" s="10" t="s">
        <v>27</v>
      </c>
      <c r="M27" s="2"/>
      <c r="N27" s="5"/>
      <c r="O27" s="4"/>
    </row>
    <row r="28" spans="1:22" ht="35.25" customHeight="1" x14ac:dyDescent="0.25">
      <c r="A28" s="35"/>
      <c r="B28" s="38"/>
      <c r="C28" s="8" t="s">
        <v>15</v>
      </c>
      <c r="D28" s="27" t="s">
        <v>63</v>
      </c>
      <c r="E28" s="4"/>
      <c r="F28" s="4"/>
      <c r="G28" s="4"/>
      <c r="H28" s="4"/>
      <c r="I28" s="8" t="s">
        <v>15</v>
      </c>
      <c r="J28" s="27">
        <v>15676.8</v>
      </c>
      <c r="K28" s="4"/>
      <c r="L28" s="8" t="s">
        <v>15</v>
      </c>
      <c r="M28" s="27" t="s">
        <v>65</v>
      </c>
      <c r="N28" s="5"/>
      <c r="O28" s="4"/>
    </row>
    <row r="29" spans="1:22" ht="31.5" x14ac:dyDescent="0.25">
      <c r="L29" s="13" t="s">
        <v>45</v>
      </c>
      <c r="M29" s="19">
        <v>2000</v>
      </c>
    </row>
    <row r="30" spans="1:22" ht="15.75" x14ac:dyDescent="0.25">
      <c r="L30" s="8" t="s">
        <v>15</v>
      </c>
      <c r="M30" s="26">
        <f>M29</f>
        <v>2000</v>
      </c>
      <c r="N30" s="5"/>
      <c r="O30" s="4"/>
    </row>
    <row r="33" spans="7:13" ht="32.25" customHeight="1" x14ac:dyDescent="0.3">
      <c r="L33" s="32" t="s">
        <v>78</v>
      </c>
    </row>
    <row r="34" spans="7:13" ht="27.75" customHeight="1" x14ac:dyDescent="0.3">
      <c r="H34" t="s">
        <v>82</v>
      </c>
      <c r="L34" s="39" t="s">
        <v>84</v>
      </c>
      <c r="M34" s="40">
        <v>0.52559999999999996</v>
      </c>
    </row>
    <row r="35" spans="7:13" ht="33" customHeight="1" x14ac:dyDescent="0.3">
      <c r="L35" s="41" t="s">
        <v>85</v>
      </c>
      <c r="M35" s="40">
        <v>0.47439999999999999</v>
      </c>
    </row>
    <row r="37" spans="7:13" x14ac:dyDescent="0.25">
      <c r="G37" t="s">
        <v>81</v>
      </c>
    </row>
    <row r="38" spans="7:13" x14ac:dyDescent="0.25">
      <c r="H38" t="s">
        <v>80</v>
      </c>
    </row>
    <row r="39" spans="7:13" x14ac:dyDescent="0.25">
      <c r="L39" t="s">
        <v>83</v>
      </c>
    </row>
    <row r="43" spans="7:13" x14ac:dyDescent="0.25">
      <c r="I43" t="s">
        <v>79</v>
      </c>
    </row>
  </sheetData>
  <mergeCells count="2">
    <mergeCell ref="A2:A28"/>
    <mergeCell ref="B2:B28"/>
  </mergeCells>
  <hyperlinks>
    <hyperlink ref="L16" r:id="rId1"/>
    <hyperlink ref="C16" r:id="rId2"/>
    <hyperlink ref="L27" r:id="rId3"/>
    <hyperlink ref="C9" r:id="rId4"/>
    <hyperlink ref="F9" r:id="rId5"/>
  </hyperlinks>
  <pageMargins left="0.7" right="0.7" top="0.75" bottom="0.75" header="0.3" footer="0.3"/>
  <pageSetup paperSize="9"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E1058BA69977D34E8DF8BC8282669ADE" ma:contentTypeVersion="13" ma:contentTypeDescription="Kurkite naują dokumentą." ma:contentTypeScope="" ma:versionID="15ede231ff2fa69b902e7c9a3bf25a43">
  <xsd:schema xmlns:xsd="http://www.w3.org/2001/XMLSchema" xmlns:xs="http://www.w3.org/2001/XMLSchema" xmlns:p="http://schemas.microsoft.com/office/2006/metadata/properties" xmlns:ns3="cc883acb-cd2f-4a99-bd71-b8821349d8a7" xmlns:ns4="c0266e08-8d38-4362-a454-94cf276c12fa" targetNamespace="http://schemas.microsoft.com/office/2006/metadata/properties" ma:root="true" ma:fieldsID="bd38206dca7e45bbf055dbd29b892494" ns3:_="" ns4:_="">
    <xsd:import namespace="cc883acb-cd2f-4a99-bd71-b8821349d8a7"/>
    <xsd:import namespace="c0266e08-8d38-4362-a454-94cf276c12f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83acb-cd2f-4a99-bd71-b8821349d8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266e08-8d38-4362-a454-94cf276c12fa" elementFormDefault="qualified">
    <xsd:import namespace="http://schemas.microsoft.com/office/2006/documentManagement/types"/>
    <xsd:import namespace="http://schemas.microsoft.com/office/infopath/2007/PartnerControls"/>
    <xsd:element name="SharedWithUsers" ma:index="16"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Bendrinta su išsamia informacija" ma:internalName="SharedWithDetails" ma:readOnly="true">
      <xsd:simpleType>
        <xsd:restriction base="dms:Note">
          <xsd:maxLength value="255"/>
        </xsd:restriction>
      </xsd:simpleType>
    </xsd:element>
    <xsd:element name="SharingHintHash" ma:index="18"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D6F43A-007A-4D1F-8E18-24466F884646}">
  <ds:schemaRefs>
    <ds:schemaRef ds:uri="http://schemas.microsoft.com/sharepoint/v3/contenttype/forms"/>
  </ds:schemaRefs>
</ds:datastoreItem>
</file>

<file path=customXml/itemProps2.xml><?xml version="1.0" encoding="utf-8"?>
<ds:datastoreItem xmlns:ds="http://schemas.openxmlformats.org/officeDocument/2006/customXml" ds:itemID="{EF0995CB-1F93-424C-8D06-3F0464945B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83acb-cd2f-4a99-bd71-b8821349d8a7"/>
    <ds:schemaRef ds:uri="c0266e08-8d38-4362-a454-94cf276c1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51BE2B-0CBB-4081-AAC6-8B897155C838}">
  <ds:schemaRefs>
    <ds:schemaRef ds:uri="http://purl.org/dc/elements/1.1/"/>
    <ds:schemaRef ds:uri="c0266e08-8d38-4362-a454-94cf276c12fa"/>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cc883acb-cd2f-4a99-bd71-b8821349d8a7"/>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Lapas1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Bilotienė</dc:creator>
  <cp:lastModifiedBy>Vartotojas</cp:lastModifiedBy>
  <cp:revision/>
  <cp:lastPrinted>2022-04-08T11:43:46Z</cp:lastPrinted>
  <dcterms:created xsi:type="dcterms:W3CDTF">2020-03-03T10:52:17Z</dcterms:created>
  <dcterms:modified xsi:type="dcterms:W3CDTF">2023-03-13T21:00:33Z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0x010100E1058BA69977D34E8DF8BC8282669ADE</vt:lpwstr>
  </property>
</Properties>
</file>